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<sst xmlns="http://schemas.openxmlformats.org/spreadsheetml/2006/main" count="80" uniqueCount="61">
  <si>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</si>
  <si>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</si>
  <si>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</si>
  <si>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</si>
  <si>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</si>
  <si>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</si>
  <si>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</si>
  <si>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</si>
  <si>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</si>
  <si>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</si>
  <si>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</si>
  <si>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</si>
  <si>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</si>
  <si>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</si>
  <si>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</si>
  <si>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</si>
  <si>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</si>
  <si>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</si>
  <si>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</si>
  <si>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</si>
  <si>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</si>
  <si>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</si>
  <si>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</si>
  <si>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</si>
  <si>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</si>
  <si>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</si>
  <si>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</si>
  <si>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</si>
  <si>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</si>
  <si>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</si>
  <si>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</si>
  <si>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</si>
  <si>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</si>
  <si>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</si>
  <si>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</si>
  <si>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</si>
  <si>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</si>
  <si>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</si>
  <si>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</si>
  <si>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</si>
  <si>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</si>
  <si>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</si>
  <si>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</si>
  <si>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</si>
  <si>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</si>
  <si>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</si>
  <si>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</si>
  <si>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</si>
  <si>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</si>
  <si>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</si>
  <si>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</si>
  <si>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</si>
  <si>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</si>
  <si>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</si>
  <si>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</si>
  <si>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</si>
  <si>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2014 Год</t>
  </si>
  <si>
    <t>Услуги по обслуживанию и содержанию эл. сетей , неучтенные в тарифном регулировании в полном объеме, всвязи с изменением структуры сети</t>
  </si>
  <si>
    <t>Услуги пожарной и ведомственной охраны, неучтенные в тарифном регулировании в базовом периоде, в связи с изменением сруктуры сети.</t>
  </si>
  <si>
    <t>уменьшение фактического % потерь всвязи с изменением структуры сети</t>
  </si>
  <si>
    <t>Коэфф. Индексации подконтрольных расходов, в связи с изменением УЕ, не обеспечил покрытие фактических расходов по услугам по содержанию и эксплуатации эл. Сетей.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</si>
</sst>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">
      <selection activeCell="GK15" sqref="GK15"/>
    </sheetView>
  </sheetViews>
  <sheetFormatPr defaultColWidth="0.875" defaultRowHeight="15" customHeight="1"/>
  <cols>
    <col min="1" max="104" width="0.875" style="2" customWidth="1"/>
    <col min="105" max="105" width="3.25390625" style="2" customWidth="1"/>
    <col min="106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51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56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22">
        <f>BH14</f>
        <v>65301.22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22">
        <f>BV14</f>
        <v>95635.83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22">
        <f>BH15+BH21+BH27</f>
        <v>65301.22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BV15+BV21+BV27</f>
        <v>95635.83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110.25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52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2">
        <f>BH20+BH18+BH16</f>
        <v>28988.84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BV20+BV18+BV16</f>
        <v>56443.369999999995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7" t="s">
        <v>60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1:105" ht="87.7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>
        <f>11123.75+7567</f>
        <v>18690.75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16">
        <f>26437.22+BV17+299.74</f>
        <v>48010.329999999994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7" t="s">
        <v>57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ht="1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v>7567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16">
        <v>21273.37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8352.29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16">
        <v>4207.16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>
        <v>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77.25" customHeight="1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f>53.89+1891.91</f>
        <v>1945.8000000000002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16">
        <f>41.1+4184.78</f>
        <v>4225.88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27" t="s">
        <v>58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f>BH22+BH23+BH25+BH28</f>
        <v>38371.85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f>BV22+BV23+BV25+BV28</f>
        <v>39192.46000000001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37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16">
        <f>35895.84+67.24</f>
        <v>35963.079999999994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>
        <f>36731.41+96.64</f>
        <v>36828.05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38</v>
      </c>
      <c r="B23" s="7"/>
      <c r="C23" s="7"/>
      <c r="D23" s="7"/>
      <c r="E23" s="7"/>
      <c r="F23" s="7"/>
      <c r="G23" s="7"/>
      <c r="H23" s="8"/>
      <c r="I23" s="3"/>
      <c r="J23" s="19" t="s">
        <v>39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16">
        <v>1452.79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>
        <v>1123.75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40</v>
      </c>
      <c r="B24" s="7"/>
      <c r="C24" s="7"/>
      <c r="D24" s="7"/>
      <c r="E24" s="7"/>
      <c r="F24" s="7"/>
      <c r="G24" s="7"/>
      <c r="H24" s="8"/>
      <c r="I24" s="3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42</v>
      </c>
      <c r="B25" s="7"/>
      <c r="C25" s="7"/>
      <c r="D25" s="7"/>
      <c r="E25" s="7"/>
      <c r="F25" s="7"/>
      <c r="G25" s="7"/>
      <c r="H25" s="8"/>
      <c r="I25" s="3"/>
      <c r="J25" s="19" t="s">
        <v>43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44</v>
      </c>
      <c r="B26" s="7"/>
      <c r="C26" s="7"/>
      <c r="D26" s="7"/>
      <c r="E26" s="7"/>
      <c r="F26" s="7"/>
      <c r="G26" s="7"/>
      <c r="H26" s="8"/>
      <c r="I26" s="3"/>
      <c r="J26" s="19" t="s">
        <v>45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16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>
        <v>0.11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46</v>
      </c>
      <c r="B27" s="7"/>
      <c r="C27" s="7"/>
      <c r="D27" s="7"/>
      <c r="E27" s="7"/>
      <c r="F27" s="7"/>
      <c r="G27" s="7"/>
      <c r="H27" s="8"/>
      <c r="I27" s="3"/>
      <c r="J27" s="19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16">
        <v>-2059.47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48</v>
      </c>
      <c r="B28" s="7"/>
      <c r="C28" s="7"/>
      <c r="D28" s="7"/>
      <c r="E28" s="7"/>
      <c r="F28" s="7"/>
      <c r="G28" s="7"/>
      <c r="H28" s="8"/>
      <c r="I28" s="3"/>
      <c r="J28" s="19" t="s">
        <v>49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16">
        <f>955.98</f>
        <v>955.98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>
        <f>33.56+1207.1</f>
        <v>1240.6599999999999</v>
      </c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2">
        <f>BH17</f>
        <v>7567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22">
        <f>BV17</f>
        <v>21273.37</v>
      </c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16">
        <f>BH31</f>
        <v>30610.78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6">
        <f>BV31</f>
        <v>9855.121</v>
      </c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7" t="s">
        <v>59</v>
      </c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ht="45" customHeight="1">
      <c r="A31" s="6" t="s">
        <v>50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16">
        <v>30610.78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6">
        <v>9855.121</v>
      </c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25" t="s">
        <v>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1" customFormat="1" ht="25.5" customHeight="1">
      <c r="A35" s="25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ht="3" customHeight="1"/>
  </sheetData>
  <sheetProtection/>
  <mergeCells count="128">
    <mergeCell ref="BV14:CI14"/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Тряскова Ульяна Алексеевна</cp:lastModifiedBy>
  <cp:lastPrinted>2016-01-28T14:17:28Z</cp:lastPrinted>
  <dcterms:created xsi:type="dcterms:W3CDTF">2010-05-19T10:50:44Z</dcterms:created>
  <dcterms:modified xsi:type="dcterms:W3CDTF">2016-01-28T15:49:47Z</dcterms:modified>
  <cp:category/>
  <cp:version/>
  <cp:contentType/>
  <cp:contentStatus/>
</cp:coreProperties>
</file>