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firstSheet="1" activeTab="3"/>
  </bookViews>
  <sheets>
    <sheet name="нагрузки лето 2012 Янтарь" sheetId="1" r:id="rId1"/>
    <sheet name="нагрузки лето 2012 Металлист" sheetId="2" r:id="rId2"/>
    <sheet name="нагрузки зима 2012 Янтраь" sheetId="3" r:id="rId3"/>
    <sheet name="нагрузки  зима 2012 Металлист" sheetId="4" r:id="rId4"/>
  </sheets>
  <calcPr calcId="125725" calcOnSave="0"/>
</workbook>
</file>

<file path=xl/calcChain.xml><?xml version="1.0" encoding="utf-8"?>
<calcChain xmlns="http://schemas.openxmlformats.org/spreadsheetml/2006/main">
  <c r="H40" i="4"/>
  <c r="G40"/>
  <c r="F40"/>
  <c r="E40"/>
  <c r="D40"/>
  <c r="I39"/>
  <c r="L39" s="1"/>
  <c r="I38"/>
  <c r="L38" s="1"/>
  <c r="I37"/>
  <c r="L37" s="1"/>
  <c r="I36"/>
  <c r="L36" s="1"/>
  <c r="I35"/>
  <c r="L35" s="1"/>
  <c r="I34"/>
  <c r="L34" s="1"/>
  <c r="I33"/>
  <c r="L33" s="1"/>
  <c r="I32"/>
  <c r="L32" s="1"/>
  <c r="I31"/>
  <c r="L31" s="1"/>
  <c r="I30"/>
  <c r="L30" s="1"/>
  <c r="I29"/>
  <c r="L29" s="1"/>
  <c r="I28"/>
  <c r="L28" s="1"/>
  <c r="I27"/>
  <c r="L27" s="1"/>
  <c r="I26"/>
  <c r="L26" s="1"/>
  <c r="I25"/>
  <c r="L25" s="1"/>
  <c r="I24"/>
  <c r="L24" s="1"/>
  <c r="I23"/>
  <c r="L23" s="1"/>
  <c r="I22"/>
  <c r="L22" s="1"/>
  <c r="I21"/>
  <c r="L21" s="1"/>
  <c r="I20"/>
  <c r="L20" s="1"/>
  <c r="I19"/>
  <c r="L19" s="1"/>
  <c r="I18"/>
  <c r="L18" s="1"/>
  <c r="I17"/>
  <c r="L17" s="1"/>
  <c r="I16"/>
  <c r="I40" s="1"/>
  <c r="E45" i="3"/>
  <c r="D45"/>
  <c r="C45"/>
  <c r="B45"/>
  <c r="F45" s="1"/>
  <c r="I45" s="1"/>
  <c r="K45" s="1"/>
  <c r="F44"/>
  <c r="I44" s="1"/>
  <c r="K44" s="1"/>
  <c r="I43"/>
  <c r="K43" s="1"/>
  <c r="F43"/>
  <c r="F42"/>
  <c r="I42" s="1"/>
  <c r="K42" s="1"/>
  <c r="I41"/>
  <c r="K41" s="1"/>
  <c r="F41"/>
  <c r="F40"/>
  <c r="I40" s="1"/>
  <c r="K40" s="1"/>
  <c r="F39"/>
  <c r="I39" s="1"/>
  <c r="K39" s="1"/>
  <c r="F38"/>
  <c r="I38" s="1"/>
  <c r="K38" s="1"/>
  <c r="F37"/>
  <c r="I37" s="1"/>
  <c r="K37" s="1"/>
  <c r="F36"/>
  <c r="I36" s="1"/>
  <c r="K36" s="1"/>
  <c r="F35"/>
  <c r="I35" s="1"/>
  <c r="K35" s="1"/>
  <c r="F34"/>
  <c r="I34" s="1"/>
  <c r="K34" s="1"/>
  <c r="F33"/>
  <c r="I33" s="1"/>
  <c r="K33" s="1"/>
  <c r="I32"/>
  <c r="K32" s="1"/>
  <c r="F32"/>
  <c r="F31"/>
  <c r="I31" s="1"/>
  <c r="K31" s="1"/>
  <c r="F30"/>
  <c r="I30" s="1"/>
  <c r="K30" s="1"/>
  <c r="F29"/>
  <c r="I29" s="1"/>
  <c r="K29" s="1"/>
  <c r="I28"/>
  <c r="K28" s="1"/>
  <c r="F28"/>
  <c r="F27"/>
  <c r="I27" s="1"/>
  <c r="K27" s="1"/>
  <c r="I26"/>
  <c r="K26" s="1"/>
  <c r="F26"/>
  <c r="F25"/>
  <c r="I25" s="1"/>
  <c r="K25" s="1"/>
  <c r="I24"/>
  <c r="K24" s="1"/>
  <c r="F24"/>
  <c r="F23"/>
  <c r="I23" s="1"/>
  <c r="K23" s="1"/>
  <c r="F22"/>
  <c r="I22" s="1"/>
  <c r="K22" s="1"/>
  <c r="F21"/>
  <c r="I21" s="1"/>
  <c r="K21" s="1"/>
  <c r="I40" i="2"/>
  <c r="H40"/>
  <c r="G40"/>
  <c r="F40"/>
  <c r="E40"/>
  <c r="J39"/>
  <c r="M39" s="1"/>
  <c r="J38"/>
  <c r="M38" s="1"/>
  <c r="J37"/>
  <c r="M37" s="1"/>
  <c r="J36"/>
  <c r="M36" s="1"/>
  <c r="J35"/>
  <c r="M35" s="1"/>
  <c r="J34"/>
  <c r="M34" s="1"/>
  <c r="J33"/>
  <c r="M33" s="1"/>
  <c r="J32"/>
  <c r="M32" s="1"/>
  <c r="J31"/>
  <c r="M31" s="1"/>
  <c r="J30"/>
  <c r="M30" s="1"/>
  <c r="J29"/>
  <c r="M29" s="1"/>
  <c r="J28"/>
  <c r="M28" s="1"/>
  <c r="J27"/>
  <c r="M27" s="1"/>
  <c r="J26"/>
  <c r="M26" s="1"/>
  <c r="J25"/>
  <c r="M25" s="1"/>
  <c r="J24"/>
  <c r="M24" s="1"/>
  <c r="J23"/>
  <c r="M23" s="1"/>
  <c r="J22"/>
  <c r="M22" s="1"/>
  <c r="J21"/>
  <c r="M21" s="1"/>
  <c r="J20"/>
  <c r="M20" s="1"/>
  <c r="J19"/>
  <c r="M19" s="1"/>
  <c r="J18"/>
  <c r="M18" s="1"/>
  <c r="J17"/>
  <c r="M17" s="1"/>
  <c r="J16"/>
  <c r="J40" s="1"/>
  <c r="M40" s="1"/>
  <c r="E45" i="1"/>
  <c r="D45"/>
  <c r="C45"/>
  <c r="B45"/>
  <c r="F45" s="1"/>
  <c r="I45" s="1"/>
  <c r="K45" s="1"/>
  <c r="F44"/>
  <c r="I44" s="1"/>
  <c r="K44" s="1"/>
  <c r="I43"/>
  <c r="K43" s="1"/>
  <c r="F43"/>
  <c r="F42"/>
  <c r="I42" s="1"/>
  <c r="K42" s="1"/>
  <c r="F41"/>
  <c r="I41" s="1"/>
  <c r="K41" s="1"/>
  <c r="F40"/>
  <c r="I40" s="1"/>
  <c r="K40" s="1"/>
  <c r="F39"/>
  <c r="I39" s="1"/>
  <c r="K39" s="1"/>
  <c r="F38"/>
  <c r="I38" s="1"/>
  <c r="K38" s="1"/>
  <c r="F37"/>
  <c r="I37" s="1"/>
  <c r="K37" s="1"/>
  <c r="F36"/>
  <c r="I36" s="1"/>
  <c r="K36" s="1"/>
  <c r="F35"/>
  <c r="I35" s="1"/>
  <c r="K35" s="1"/>
  <c r="F34"/>
  <c r="I34" s="1"/>
  <c r="K34" s="1"/>
  <c r="F33"/>
  <c r="I33" s="1"/>
  <c r="K33" s="1"/>
  <c r="F32"/>
  <c r="I32" s="1"/>
  <c r="K32" s="1"/>
  <c r="F31"/>
  <c r="I31" s="1"/>
  <c r="K31" s="1"/>
  <c r="F30"/>
  <c r="I30" s="1"/>
  <c r="K30" s="1"/>
  <c r="F29"/>
  <c r="I29" s="1"/>
  <c r="K29" s="1"/>
  <c r="F28"/>
  <c r="I28" s="1"/>
  <c r="K28" s="1"/>
  <c r="F27"/>
  <c r="I27" s="1"/>
  <c r="K27" s="1"/>
  <c r="F26"/>
  <c r="I26" s="1"/>
  <c r="K26" s="1"/>
  <c r="F25"/>
  <c r="I25" s="1"/>
  <c r="K25" s="1"/>
  <c r="F24"/>
  <c r="I24" s="1"/>
  <c r="K24" s="1"/>
  <c r="F23"/>
  <c r="I23" s="1"/>
  <c r="K23" s="1"/>
  <c r="F22"/>
  <c r="I22" s="1"/>
  <c r="K22" s="1"/>
  <c r="F21"/>
  <c r="I21" s="1"/>
  <c r="K21" s="1"/>
  <c r="L16" i="4" l="1"/>
  <c r="L40" s="1"/>
  <c r="M16" i="2"/>
</calcChain>
</file>

<file path=xl/sharedStrings.xml><?xml version="1.0" encoding="utf-8"?>
<sst xmlns="http://schemas.openxmlformats.org/spreadsheetml/2006/main" count="278" uniqueCount="65">
  <si>
    <t>Ведомость учета замеров нагрузки по точкам приема электрической энергии (мощности)</t>
  </si>
  <si>
    <t>Дата:</t>
  </si>
  <si>
    <t>20.06.2012г.</t>
  </si>
  <si>
    <r>
      <t xml:space="preserve">потребитель: </t>
    </r>
    <r>
      <rPr>
        <b/>
        <u/>
        <sz val="10"/>
        <color indexed="8"/>
        <rFont val="Times New Roman"/>
        <family val="1"/>
        <charset val="204"/>
      </rPr>
      <t>ООО "Янтарь Энерго"</t>
    </r>
  </si>
  <si>
    <t>Сбыт, договор : ___________</t>
  </si>
  <si>
    <t>Часы</t>
  </si>
  <si>
    <t>Ввод 10 кВ Т-1</t>
  </si>
  <si>
    <t>Ввод 10 кВ Т-2</t>
  </si>
  <si>
    <t>ТСН-1</t>
  </si>
  <si>
    <t>ТСН-2</t>
  </si>
  <si>
    <t>Итого</t>
  </si>
  <si>
    <t>Итого, с учетом сторонних</t>
  </si>
  <si>
    <t>Сторонние</t>
  </si>
  <si>
    <t>Всего по договору без сторонних потребителей</t>
  </si>
  <si>
    <t>(5+6+7)</t>
  </si>
  <si>
    <r>
      <t xml:space="preserve">по напряжению </t>
    </r>
    <r>
      <rPr>
        <b/>
        <sz val="10"/>
        <color indexed="8"/>
        <rFont val="Times New Roman"/>
        <family val="1"/>
        <charset val="204"/>
      </rPr>
      <t>ВН</t>
    </r>
  </si>
  <si>
    <r>
      <t xml:space="preserve">по напряжению </t>
    </r>
    <r>
      <rPr>
        <b/>
        <sz val="10"/>
        <color indexed="8"/>
        <rFont val="Times New Roman"/>
        <family val="1"/>
        <charset val="204"/>
      </rPr>
      <t>СН1</t>
    </r>
  </si>
  <si>
    <r>
      <t xml:space="preserve">по напряжению </t>
    </r>
    <r>
      <rPr>
        <b/>
        <sz val="10"/>
        <color indexed="8"/>
        <rFont val="Times New Roman"/>
        <family val="1"/>
        <charset val="204"/>
      </rPr>
      <t>СН2</t>
    </r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</si>
  <si>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</si>
  <si>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</si>
  <si>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</si>
  <si>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</si>
  <si>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</si>
  <si>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</si>
  <si>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</si>
  <si>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</si>
  <si>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</si>
  <si>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</si>
  <si>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</si>
  <si>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</si>
  <si>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</si>
  <si>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</si>
  <si>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</si>
  <si>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</si>
  <si>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</si>
  <si>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</si>
  <si>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</si>
  <si>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</si>
  <si>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</si>
  <si>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</si>
  <si>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</si>
  <si>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</si>
  <si>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</t>
  </si>
  <si>
    <t>Генеральный директор________________     тел._________</t>
  </si>
  <si>
    <t>Ведомость учёта замеров нагрузки по точкам приёма электрической энергии (мощности)</t>
  </si>
  <si>
    <t>Дата: 20.06.2012 г.</t>
  </si>
  <si>
    <t>ТСО:  ЗАО "Транссетьком-Волга"</t>
  </si>
  <si>
    <r>
      <t xml:space="preserve">Сбыт, договор: </t>
    </r>
    <r>
      <rPr>
        <u/>
        <sz val="14"/>
        <rFont val="Times New Roman"/>
        <family val="1"/>
        <charset val="204"/>
      </rPr>
      <t xml:space="preserve">                                              </t>
    </r>
  </si>
  <si>
    <r>
      <t xml:space="preserve">ОАО "МРСК Центра и Приволжья", № </t>
    </r>
    <r>
      <rPr>
        <u/>
        <sz val="14"/>
        <rFont val="Times New Roman"/>
        <family val="1"/>
        <charset val="204"/>
      </rPr>
      <t xml:space="preserve">                                                        </t>
    </r>
  </si>
  <si>
    <t xml:space="preserve">            Часы</t>
  </si>
  <si>
    <t>п/ст Павлово</t>
  </si>
  <si>
    <t>ГПП Металлист</t>
  </si>
  <si>
    <t>ф.606</t>
  </si>
  <si>
    <t>ф.617</t>
  </si>
  <si>
    <t>ф.620</t>
  </si>
  <si>
    <t>Т-1</t>
  </si>
  <si>
    <t>Т-2</t>
  </si>
  <si>
    <t>по напряжению ВН</t>
  </si>
  <si>
    <t>по напряжению СН1</t>
  </si>
  <si>
    <t>по напряжению СН2</t>
  </si>
  <si>
    <t>-</t>
  </si>
  <si>
    <t>Всего:</t>
  </si>
  <si>
    <t xml:space="preserve">Технический руководитель___________________                                   Тел. </t>
  </si>
  <si>
    <t>19.12.2012г.</t>
  </si>
  <si>
    <t>Дата: 19.12.2012 г.</t>
  </si>
</sst>
</file>

<file path=xl/styles.xml><?xml version="1.0" encoding="utf-8"?>
<styleSheet xmlns="http://schemas.openxmlformats.org/spreadsheetml/2006/main">
  <numFmts count="5">
    <numFmt numFmtId="164" formatCode="[$-F400]h:mm:ss\ AM/PM"/>
    <numFmt numFmtId="165" formatCode="0.000"/>
    <numFmt numFmtId="166" formatCode="0.0"/>
    <numFmt numFmtId="167" formatCode="0.00000"/>
    <numFmt numFmtId="168" formatCode="0.0000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textRotation="1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textRotation="90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textRotation="90" wrapText="1"/>
    </xf>
    <xf numFmtId="0" fontId="0" fillId="0" borderId="1" xfId="0" applyBorder="1" applyAlignment="1">
      <alignment vertical="top" textRotation="90" wrapText="1"/>
    </xf>
    <xf numFmtId="0" fontId="6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 wrapText="1"/>
    </xf>
    <xf numFmtId="165" fontId="7" fillId="0" borderId="1" xfId="0" applyNumberFormat="1" applyFont="1" applyBorder="1"/>
    <xf numFmtId="165" fontId="7" fillId="2" borderId="1" xfId="0" applyNumberFormat="1" applyFont="1" applyFill="1" applyBorder="1"/>
    <xf numFmtId="166" fontId="7" fillId="0" borderId="1" xfId="0" applyNumberFormat="1" applyFont="1" applyBorder="1"/>
    <xf numFmtId="167" fontId="0" fillId="0" borderId="0" xfId="0" applyNumberFormat="1"/>
    <xf numFmtId="168" fontId="0" fillId="0" borderId="0" xfId="0" applyNumberFormat="1"/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 textRotation="90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textRotation="90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90"/>
    </xf>
    <xf numFmtId="0" fontId="14" fillId="0" borderId="12" xfId="0" applyFont="1" applyFill="1" applyBorder="1" applyAlignment="1">
      <alignment horizontal="center" vertical="center" textRotation="90"/>
    </xf>
    <xf numFmtId="0" fontId="14" fillId="0" borderId="13" xfId="0" applyFont="1" applyFill="1" applyBorder="1" applyAlignment="1">
      <alignment horizontal="center" vertical="center" textRotation="90"/>
    </xf>
    <xf numFmtId="0" fontId="14" fillId="0" borderId="14" xfId="0" applyFont="1" applyFill="1" applyBorder="1" applyAlignment="1">
      <alignment horizontal="center" vertical="center" textRotation="90"/>
    </xf>
    <xf numFmtId="0" fontId="14" fillId="0" borderId="15" xfId="0" applyFont="1" applyFill="1" applyBorder="1" applyAlignment="1">
      <alignment horizontal="center" vertical="center" textRotation="90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4" fontId="14" fillId="0" borderId="19" xfId="0" applyNumberFormat="1" applyFont="1" applyFill="1" applyBorder="1" applyAlignment="1">
      <alignment horizontal="center" vertical="center"/>
    </xf>
    <xf numFmtId="4" fontId="14" fillId="0" borderId="2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4" fontId="14" fillId="0" borderId="22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/>
    </xf>
    <xf numFmtId="4" fontId="14" fillId="0" borderId="2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5" fillId="0" borderId="0" xfId="0" applyFont="1" applyFill="1"/>
    <xf numFmtId="0" fontId="16" fillId="0" borderId="0" xfId="0" applyFont="1" applyFill="1"/>
    <xf numFmtId="0" fontId="16" fillId="0" borderId="0" xfId="0" applyFont="1"/>
    <xf numFmtId="165" fontId="7" fillId="0" borderId="1" xfId="0" applyNumberFormat="1" applyFont="1" applyFill="1" applyBorder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sqref="A1:XFD1048576"/>
    </sheetView>
  </sheetViews>
  <sheetFormatPr defaultRowHeight="15"/>
  <cols>
    <col min="1" max="1" width="7.140625" customWidth="1"/>
    <col min="2" max="5" width="7.5703125" customWidth="1"/>
    <col min="6" max="6" width="5.42578125" customWidth="1"/>
    <col min="7" max="7" width="5.5703125" customWidth="1"/>
    <col min="8" max="8" width="4.140625" customWidth="1"/>
    <col min="9" max="9" width="11" customWidth="1"/>
    <col min="10" max="10" width="10.85546875" customWidth="1"/>
    <col min="11" max="11" width="16.28515625" customWidth="1"/>
    <col min="12" max="12" width="10.28515625" bestFit="1" customWidth="1"/>
    <col min="257" max="257" width="7.140625" customWidth="1"/>
    <col min="258" max="261" width="7.5703125" customWidth="1"/>
    <col min="262" max="262" width="5.42578125" customWidth="1"/>
    <col min="263" max="263" width="5.5703125" customWidth="1"/>
    <col min="264" max="264" width="4.140625" customWidth="1"/>
    <col min="265" max="265" width="11" customWidth="1"/>
    <col min="266" max="266" width="10.85546875" customWidth="1"/>
    <col min="267" max="267" width="16.28515625" customWidth="1"/>
    <col min="268" max="268" width="10.28515625" bestFit="1" customWidth="1"/>
    <col min="513" max="513" width="7.140625" customWidth="1"/>
    <col min="514" max="517" width="7.5703125" customWidth="1"/>
    <col min="518" max="518" width="5.42578125" customWidth="1"/>
    <col min="519" max="519" width="5.5703125" customWidth="1"/>
    <col min="520" max="520" width="4.140625" customWidth="1"/>
    <col min="521" max="521" width="11" customWidth="1"/>
    <col min="522" max="522" width="10.85546875" customWidth="1"/>
    <col min="523" max="523" width="16.28515625" customWidth="1"/>
    <col min="524" max="524" width="10.28515625" bestFit="1" customWidth="1"/>
    <col min="769" max="769" width="7.140625" customWidth="1"/>
    <col min="770" max="773" width="7.5703125" customWidth="1"/>
    <col min="774" max="774" width="5.42578125" customWidth="1"/>
    <col min="775" max="775" width="5.5703125" customWidth="1"/>
    <col min="776" max="776" width="4.140625" customWidth="1"/>
    <col min="777" max="777" width="11" customWidth="1"/>
    <col min="778" max="778" width="10.85546875" customWidth="1"/>
    <col min="779" max="779" width="16.28515625" customWidth="1"/>
    <col min="780" max="780" width="10.28515625" bestFit="1" customWidth="1"/>
    <col min="1025" max="1025" width="7.140625" customWidth="1"/>
    <col min="1026" max="1029" width="7.5703125" customWidth="1"/>
    <col min="1030" max="1030" width="5.42578125" customWidth="1"/>
    <col min="1031" max="1031" width="5.5703125" customWidth="1"/>
    <col min="1032" max="1032" width="4.140625" customWidth="1"/>
    <col min="1033" max="1033" width="11" customWidth="1"/>
    <col min="1034" max="1034" width="10.85546875" customWidth="1"/>
    <col min="1035" max="1035" width="16.28515625" customWidth="1"/>
    <col min="1036" max="1036" width="10.28515625" bestFit="1" customWidth="1"/>
    <col min="1281" max="1281" width="7.140625" customWidth="1"/>
    <col min="1282" max="1285" width="7.5703125" customWidth="1"/>
    <col min="1286" max="1286" width="5.42578125" customWidth="1"/>
    <col min="1287" max="1287" width="5.5703125" customWidth="1"/>
    <col min="1288" max="1288" width="4.140625" customWidth="1"/>
    <col min="1289" max="1289" width="11" customWidth="1"/>
    <col min="1290" max="1290" width="10.85546875" customWidth="1"/>
    <col min="1291" max="1291" width="16.28515625" customWidth="1"/>
    <col min="1292" max="1292" width="10.28515625" bestFit="1" customWidth="1"/>
    <col min="1537" max="1537" width="7.140625" customWidth="1"/>
    <col min="1538" max="1541" width="7.5703125" customWidth="1"/>
    <col min="1542" max="1542" width="5.42578125" customWidth="1"/>
    <col min="1543" max="1543" width="5.5703125" customWidth="1"/>
    <col min="1544" max="1544" width="4.140625" customWidth="1"/>
    <col min="1545" max="1545" width="11" customWidth="1"/>
    <col min="1546" max="1546" width="10.85546875" customWidth="1"/>
    <col min="1547" max="1547" width="16.28515625" customWidth="1"/>
    <col min="1548" max="1548" width="10.28515625" bestFit="1" customWidth="1"/>
    <col min="1793" max="1793" width="7.140625" customWidth="1"/>
    <col min="1794" max="1797" width="7.5703125" customWidth="1"/>
    <col min="1798" max="1798" width="5.42578125" customWidth="1"/>
    <col min="1799" max="1799" width="5.5703125" customWidth="1"/>
    <col min="1800" max="1800" width="4.140625" customWidth="1"/>
    <col min="1801" max="1801" width="11" customWidth="1"/>
    <col min="1802" max="1802" width="10.85546875" customWidth="1"/>
    <col min="1803" max="1803" width="16.28515625" customWidth="1"/>
    <col min="1804" max="1804" width="10.28515625" bestFit="1" customWidth="1"/>
    <col min="2049" max="2049" width="7.140625" customWidth="1"/>
    <col min="2050" max="2053" width="7.5703125" customWidth="1"/>
    <col min="2054" max="2054" width="5.42578125" customWidth="1"/>
    <col min="2055" max="2055" width="5.5703125" customWidth="1"/>
    <col min="2056" max="2056" width="4.140625" customWidth="1"/>
    <col min="2057" max="2057" width="11" customWidth="1"/>
    <col min="2058" max="2058" width="10.85546875" customWidth="1"/>
    <col min="2059" max="2059" width="16.28515625" customWidth="1"/>
    <col min="2060" max="2060" width="10.28515625" bestFit="1" customWidth="1"/>
    <col min="2305" max="2305" width="7.140625" customWidth="1"/>
    <col min="2306" max="2309" width="7.5703125" customWidth="1"/>
    <col min="2310" max="2310" width="5.42578125" customWidth="1"/>
    <col min="2311" max="2311" width="5.5703125" customWidth="1"/>
    <col min="2312" max="2312" width="4.140625" customWidth="1"/>
    <col min="2313" max="2313" width="11" customWidth="1"/>
    <col min="2314" max="2314" width="10.85546875" customWidth="1"/>
    <col min="2315" max="2315" width="16.28515625" customWidth="1"/>
    <col min="2316" max="2316" width="10.28515625" bestFit="1" customWidth="1"/>
    <col min="2561" max="2561" width="7.140625" customWidth="1"/>
    <col min="2562" max="2565" width="7.5703125" customWidth="1"/>
    <col min="2566" max="2566" width="5.42578125" customWidth="1"/>
    <col min="2567" max="2567" width="5.5703125" customWidth="1"/>
    <col min="2568" max="2568" width="4.140625" customWidth="1"/>
    <col min="2569" max="2569" width="11" customWidth="1"/>
    <col min="2570" max="2570" width="10.85546875" customWidth="1"/>
    <col min="2571" max="2571" width="16.28515625" customWidth="1"/>
    <col min="2572" max="2572" width="10.28515625" bestFit="1" customWidth="1"/>
    <col min="2817" max="2817" width="7.140625" customWidth="1"/>
    <col min="2818" max="2821" width="7.5703125" customWidth="1"/>
    <col min="2822" max="2822" width="5.42578125" customWidth="1"/>
    <col min="2823" max="2823" width="5.5703125" customWidth="1"/>
    <col min="2824" max="2824" width="4.140625" customWidth="1"/>
    <col min="2825" max="2825" width="11" customWidth="1"/>
    <col min="2826" max="2826" width="10.85546875" customWidth="1"/>
    <col min="2827" max="2827" width="16.28515625" customWidth="1"/>
    <col min="2828" max="2828" width="10.28515625" bestFit="1" customWidth="1"/>
    <col min="3073" max="3073" width="7.140625" customWidth="1"/>
    <col min="3074" max="3077" width="7.5703125" customWidth="1"/>
    <col min="3078" max="3078" width="5.42578125" customWidth="1"/>
    <col min="3079" max="3079" width="5.5703125" customWidth="1"/>
    <col min="3080" max="3080" width="4.140625" customWidth="1"/>
    <col min="3081" max="3081" width="11" customWidth="1"/>
    <col min="3082" max="3082" width="10.85546875" customWidth="1"/>
    <col min="3083" max="3083" width="16.28515625" customWidth="1"/>
    <col min="3084" max="3084" width="10.28515625" bestFit="1" customWidth="1"/>
    <col min="3329" max="3329" width="7.140625" customWidth="1"/>
    <col min="3330" max="3333" width="7.5703125" customWidth="1"/>
    <col min="3334" max="3334" width="5.42578125" customWidth="1"/>
    <col min="3335" max="3335" width="5.5703125" customWidth="1"/>
    <col min="3336" max="3336" width="4.140625" customWidth="1"/>
    <col min="3337" max="3337" width="11" customWidth="1"/>
    <col min="3338" max="3338" width="10.85546875" customWidth="1"/>
    <col min="3339" max="3339" width="16.28515625" customWidth="1"/>
    <col min="3340" max="3340" width="10.28515625" bestFit="1" customWidth="1"/>
    <col min="3585" max="3585" width="7.140625" customWidth="1"/>
    <col min="3586" max="3589" width="7.5703125" customWidth="1"/>
    <col min="3590" max="3590" width="5.42578125" customWidth="1"/>
    <col min="3591" max="3591" width="5.5703125" customWidth="1"/>
    <col min="3592" max="3592" width="4.140625" customWidth="1"/>
    <col min="3593" max="3593" width="11" customWidth="1"/>
    <col min="3594" max="3594" width="10.85546875" customWidth="1"/>
    <col min="3595" max="3595" width="16.28515625" customWidth="1"/>
    <col min="3596" max="3596" width="10.28515625" bestFit="1" customWidth="1"/>
    <col min="3841" max="3841" width="7.140625" customWidth="1"/>
    <col min="3842" max="3845" width="7.5703125" customWidth="1"/>
    <col min="3846" max="3846" width="5.42578125" customWidth="1"/>
    <col min="3847" max="3847" width="5.5703125" customWidth="1"/>
    <col min="3848" max="3848" width="4.140625" customWidth="1"/>
    <col min="3849" max="3849" width="11" customWidth="1"/>
    <col min="3850" max="3850" width="10.85546875" customWidth="1"/>
    <col min="3851" max="3851" width="16.28515625" customWidth="1"/>
    <col min="3852" max="3852" width="10.28515625" bestFit="1" customWidth="1"/>
    <col min="4097" max="4097" width="7.140625" customWidth="1"/>
    <col min="4098" max="4101" width="7.5703125" customWidth="1"/>
    <col min="4102" max="4102" width="5.42578125" customWidth="1"/>
    <col min="4103" max="4103" width="5.5703125" customWidth="1"/>
    <col min="4104" max="4104" width="4.140625" customWidth="1"/>
    <col min="4105" max="4105" width="11" customWidth="1"/>
    <col min="4106" max="4106" width="10.85546875" customWidth="1"/>
    <col min="4107" max="4107" width="16.28515625" customWidth="1"/>
    <col min="4108" max="4108" width="10.28515625" bestFit="1" customWidth="1"/>
    <col min="4353" max="4353" width="7.140625" customWidth="1"/>
    <col min="4354" max="4357" width="7.5703125" customWidth="1"/>
    <col min="4358" max="4358" width="5.42578125" customWidth="1"/>
    <col min="4359" max="4359" width="5.5703125" customWidth="1"/>
    <col min="4360" max="4360" width="4.140625" customWidth="1"/>
    <col min="4361" max="4361" width="11" customWidth="1"/>
    <col min="4362" max="4362" width="10.85546875" customWidth="1"/>
    <col min="4363" max="4363" width="16.28515625" customWidth="1"/>
    <col min="4364" max="4364" width="10.28515625" bestFit="1" customWidth="1"/>
    <col min="4609" max="4609" width="7.140625" customWidth="1"/>
    <col min="4610" max="4613" width="7.5703125" customWidth="1"/>
    <col min="4614" max="4614" width="5.42578125" customWidth="1"/>
    <col min="4615" max="4615" width="5.5703125" customWidth="1"/>
    <col min="4616" max="4616" width="4.140625" customWidth="1"/>
    <col min="4617" max="4617" width="11" customWidth="1"/>
    <col min="4618" max="4618" width="10.85546875" customWidth="1"/>
    <col min="4619" max="4619" width="16.28515625" customWidth="1"/>
    <col min="4620" max="4620" width="10.28515625" bestFit="1" customWidth="1"/>
    <col min="4865" max="4865" width="7.140625" customWidth="1"/>
    <col min="4866" max="4869" width="7.5703125" customWidth="1"/>
    <col min="4870" max="4870" width="5.42578125" customWidth="1"/>
    <col min="4871" max="4871" width="5.5703125" customWidth="1"/>
    <col min="4872" max="4872" width="4.140625" customWidth="1"/>
    <col min="4873" max="4873" width="11" customWidth="1"/>
    <col min="4874" max="4874" width="10.85546875" customWidth="1"/>
    <col min="4875" max="4875" width="16.28515625" customWidth="1"/>
    <col min="4876" max="4876" width="10.28515625" bestFit="1" customWidth="1"/>
    <col min="5121" max="5121" width="7.140625" customWidth="1"/>
    <col min="5122" max="5125" width="7.5703125" customWidth="1"/>
    <col min="5126" max="5126" width="5.42578125" customWidth="1"/>
    <col min="5127" max="5127" width="5.5703125" customWidth="1"/>
    <col min="5128" max="5128" width="4.140625" customWidth="1"/>
    <col min="5129" max="5129" width="11" customWidth="1"/>
    <col min="5130" max="5130" width="10.85546875" customWidth="1"/>
    <col min="5131" max="5131" width="16.28515625" customWidth="1"/>
    <col min="5132" max="5132" width="10.28515625" bestFit="1" customWidth="1"/>
    <col min="5377" max="5377" width="7.140625" customWidth="1"/>
    <col min="5378" max="5381" width="7.5703125" customWidth="1"/>
    <col min="5382" max="5382" width="5.42578125" customWidth="1"/>
    <col min="5383" max="5383" width="5.5703125" customWidth="1"/>
    <col min="5384" max="5384" width="4.140625" customWidth="1"/>
    <col min="5385" max="5385" width="11" customWidth="1"/>
    <col min="5386" max="5386" width="10.85546875" customWidth="1"/>
    <col min="5387" max="5387" width="16.28515625" customWidth="1"/>
    <col min="5388" max="5388" width="10.28515625" bestFit="1" customWidth="1"/>
    <col min="5633" max="5633" width="7.140625" customWidth="1"/>
    <col min="5634" max="5637" width="7.5703125" customWidth="1"/>
    <col min="5638" max="5638" width="5.42578125" customWidth="1"/>
    <col min="5639" max="5639" width="5.5703125" customWidth="1"/>
    <col min="5640" max="5640" width="4.140625" customWidth="1"/>
    <col min="5641" max="5641" width="11" customWidth="1"/>
    <col min="5642" max="5642" width="10.85546875" customWidth="1"/>
    <col min="5643" max="5643" width="16.28515625" customWidth="1"/>
    <col min="5644" max="5644" width="10.28515625" bestFit="1" customWidth="1"/>
    <col min="5889" max="5889" width="7.140625" customWidth="1"/>
    <col min="5890" max="5893" width="7.5703125" customWidth="1"/>
    <col min="5894" max="5894" width="5.42578125" customWidth="1"/>
    <col min="5895" max="5895" width="5.5703125" customWidth="1"/>
    <col min="5896" max="5896" width="4.140625" customWidth="1"/>
    <col min="5897" max="5897" width="11" customWidth="1"/>
    <col min="5898" max="5898" width="10.85546875" customWidth="1"/>
    <col min="5899" max="5899" width="16.28515625" customWidth="1"/>
    <col min="5900" max="5900" width="10.28515625" bestFit="1" customWidth="1"/>
    <col min="6145" max="6145" width="7.140625" customWidth="1"/>
    <col min="6146" max="6149" width="7.5703125" customWidth="1"/>
    <col min="6150" max="6150" width="5.42578125" customWidth="1"/>
    <col min="6151" max="6151" width="5.5703125" customWidth="1"/>
    <col min="6152" max="6152" width="4.140625" customWidth="1"/>
    <col min="6153" max="6153" width="11" customWidth="1"/>
    <col min="6154" max="6154" width="10.85546875" customWidth="1"/>
    <col min="6155" max="6155" width="16.28515625" customWidth="1"/>
    <col min="6156" max="6156" width="10.28515625" bestFit="1" customWidth="1"/>
    <col min="6401" max="6401" width="7.140625" customWidth="1"/>
    <col min="6402" max="6405" width="7.5703125" customWidth="1"/>
    <col min="6406" max="6406" width="5.42578125" customWidth="1"/>
    <col min="6407" max="6407" width="5.5703125" customWidth="1"/>
    <col min="6408" max="6408" width="4.140625" customWidth="1"/>
    <col min="6409" max="6409" width="11" customWidth="1"/>
    <col min="6410" max="6410" width="10.85546875" customWidth="1"/>
    <col min="6411" max="6411" width="16.28515625" customWidth="1"/>
    <col min="6412" max="6412" width="10.28515625" bestFit="1" customWidth="1"/>
    <col min="6657" max="6657" width="7.140625" customWidth="1"/>
    <col min="6658" max="6661" width="7.5703125" customWidth="1"/>
    <col min="6662" max="6662" width="5.42578125" customWidth="1"/>
    <col min="6663" max="6663" width="5.5703125" customWidth="1"/>
    <col min="6664" max="6664" width="4.140625" customWidth="1"/>
    <col min="6665" max="6665" width="11" customWidth="1"/>
    <col min="6666" max="6666" width="10.85546875" customWidth="1"/>
    <col min="6667" max="6667" width="16.28515625" customWidth="1"/>
    <col min="6668" max="6668" width="10.28515625" bestFit="1" customWidth="1"/>
    <col min="6913" max="6913" width="7.140625" customWidth="1"/>
    <col min="6914" max="6917" width="7.5703125" customWidth="1"/>
    <col min="6918" max="6918" width="5.42578125" customWidth="1"/>
    <col min="6919" max="6919" width="5.5703125" customWidth="1"/>
    <col min="6920" max="6920" width="4.140625" customWidth="1"/>
    <col min="6921" max="6921" width="11" customWidth="1"/>
    <col min="6922" max="6922" width="10.85546875" customWidth="1"/>
    <col min="6923" max="6923" width="16.28515625" customWidth="1"/>
    <col min="6924" max="6924" width="10.28515625" bestFit="1" customWidth="1"/>
    <col min="7169" max="7169" width="7.140625" customWidth="1"/>
    <col min="7170" max="7173" width="7.5703125" customWidth="1"/>
    <col min="7174" max="7174" width="5.42578125" customWidth="1"/>
    <col min="7175" max="7175" width="5.5703125" customWidth="1"/>
    <col min="7176" max="7176" width="4.140625" customWidth="1"/>
    <col min="7177" max="7177" width="11" customWidth="1"/>
    <col min="7178" max="7178" width="10.85546875" customWidth="1"/>
    <col min="7179" max="7179" width="16.28515625" customWidth="1"/>
    <col min="7180" max="7180" width="10.28515625" bestFit="1" customWidth="1"/>
    <col min="7425" max="7425" width="7.140625" customWidth="1"/>
    <col min="7426" max="7429" width="7.5703125" customWidth="1"/>
    <col min="7430" max="7430" width="5.42578125" customWidth="1"/>
    <col min="7431" max="7431" width="5.5703125" customWidth="1"/>
    <col min="7432" max="7432" width="4.140625" customWidth="1"/>
    <col min="7433" max="7433" width="11" customWidth="1"/>
    <col min="7434" max="7434" width="10.85546875" customWidth="1"/>
    <col min="7435" max="7435" width="16.28515625" customWidth="1"/>
    <col min="7436" max="7436" width="10.28515625" bestFit="1" customWidth="1"/>
    <col min="7681" max="7681" width="7.140625" customWidth="1"/>
    <col min="7682" max="7685" width="7.5703125" customWidth="1"/>
    <col min="7686" max="7686" width="5.42578125" customWidth="1"/>
    <col min="7687" max="7687" width="5.5703125" customWidth="1"/>
    <col min="7688" max="7688" width="4.140625" customWidth="1"/>
    <col min="7689" max="7689" width="11" customWidth="1"/>
    <col min="7690" max="7690" width="10.85546875" customWidth="1"/>
    <col min="7691" max="7691" width="16.28515625" customWidth="1"/>
    <col min="7692" max="7692" width="10.28515625" bestFit="1" customWidth="1"/>
    <col min="7937" max="7937" width="7.140625" customWidth="1"/>
    <col min="7938" max="7941" width="7.5703125" customWidth="1"/>
    <col min="7942" max="7942" width="5.42578125" customWidth="1"/>
    <col min="7943" max="7943" width="5.5703125" customWidth="1"/>
    <col min="7944" max="7944" width="4.140625" customWidth="1"/>
    <col min="7945" max="7945" width="11" customWidth="1"/>
    <col min="7946" max="7946" width="10.85546875" customWidth="1"/>
    <col min="7947" max="7947" width="16.28515625" customWidth="1"/>
    <col min="7948" max="7948" width="10.28515625" bestFit="1" customWidth="1"/>
    <col min="8193" max="8193" width="7.140625" customWidth="1"/>
    <col min="8194" max="8197" width="7.5703125" customWidth="1"/>
    <col min="8198" max="8198" width="5.42578125" customWidth="1"/>
    <col min="8199" max="8199" width="5.5703125" customWidth="1"/>
    <col min="8200" max="8200" width="4.140625" customWidth="1"/>
    <col min="8201" max="8201" width="11" customWidth="1"/>
    <col min="8202" max="8202" width="10.85546875" customWidth="1"/>
    <col min="8203" max="8203" width="16.28515625" customWidth="1"/>
    <col min="8204" max="8204" width="10.28515625" bestFit="1" customWidth="1"/>
    <col min="8449" max="8449" width="7.140625" customWidth="1"/>
    <col min="8450" max="8453" width="7.5703125" customWidth="1"/>
    <col min="8454" max="8454" width="5.42578125" customWidth="1"/>
    <col min="8455" max="8455" width="5.5703125" customWidth="1"/>
    <col min="8456" max="8456" width="4.140625" customWidth="1"/>
    <col min="8457" max="8457" width="11" customWidth="1"/>
    <col min="8458" max="8458" width="10.85546875" customWidth="1"/>
    <col min="8459" max="8459" width="16.28515625" customWidth="1"/>
    <col min="8460" max="8460" width="10.28515625" bestFit="1" customWidth="1"/>
    <col min="8705" max="8705" width="7.140625" customWidth="1"/>
    <col min="8706" max="8709" width="7.5703125" customWidth="1"/>
    <col min="8710" max="8710" width="5.42578125" customWidth="1"/>
    <col min="8711" max="8711" width="5.5703125" customWidth="1"/>
    <col min="8712" max="8712" width="4.140625" customWidth="1"/>
    <col min="8713" max="8713" width="11" customWidth="1"/>
    <col min="8714" max="8714" width="10.85546875" customWidth="1"/>
    <col min="8715" max="8715" width="16.28515625" customWidth="1"/>
    <col min="8716" max="8716" width="10.28515625" bestFit="1" customWidth="1"/>
    <col min="8961" max="8961" width="7.140625" customWidth="1"/>
    <col min="8962" max="8965" width="7.5703125" customWidth="1"/>
    <col min="8966" max="8966" width="5.42578125" customWidth="1"/>
    <col min="8967" max="8967" width="5.5703125" customWidth="1"/>
    <col min="8968" max="8968" width="4.140625" customWidth="1"/>
    <col min="8969" max="8969" width="11" customWidth="1"/>
    <col min="8970" max="8970" width="10.85546875" customWidth="1"/>
    <col min="8971" max="8971" width="16.28515625" customWidth="1"/>
    <col min="8972" max="8972" width="10.28515625" bestFit="1" customWidth="1"/>
    <col min="9217" max="9217" width="7.140625" customWidth="1"/>
    <col min="9218" max="9221" width="7.5703125" customWidth="1"/>
    <col min="9222" max="9222" width="5.42578125" customWidth="1"/>
    <col min="9223" max="9223" width="5.5703125" customWidth="1"/>
    <col min="9224" max="9224" width="4.140625" customWidth="1"/>
    <col min="9225" max="9225" width="11" customWidth="1"/>
    <col min="9226" max="9226" width="10.85546875" customWidth="1"/>
    <col min="9227" max="9227" width="16.28515625" customWidth="1"/>
    <col min="9228" max="9228" width="10.28515625" bestFit="1" customWidth="1"/>
    <col min="9473" max="9473" width="7.140625" customWidth="1"/>
    <col min="9474" max="9477" width="7.5703125" customWidth="1"/>
    <col min="9478" max="9478" width="5.42578125" customWidth="1"/>
    <col min="9479" max="9479" width="5.5703125" customWidth="1"/>
    <col min="9480" max="9480" width="4.140625" customWidth="1"/>
    <col min="9481" max="9481" width="11" customWidth="1"/>
    <col min="9482" max="9482" width="10.85546875" customWidth="1"/>
    <col min="9483" max="9483" width="16.28515625" customWidth="1"/>
    <col min="9484" max="9484" width="10.28515625" bestFit="1" customWidth="1"/>
    <col min="9729" max="9729" width="7.140625" customWidth="1"/>
    <col min="9730" max="9733" width="7.5703125" customWidth="1"/>
    <col min="9734" max="9734" width="5.42578125" customWidth="1"/>
    <col min="9735" max="9735" width="5.5703125" customWidth="1"/>
    <col min="9736" max="9736" width="4.140625" customWidth="1"/>
    <col min="9737" max="9737" width="11" customWidth="1"/>
    <col min="9738" max="9738" width="10.85546875" customWidth="1"/>
    <col min="9739" max="9739" width="16.28515625" customWidth="1"/>
    <col min="9740" max="9740" width="10.28515625" bestFit="1" customWidth="1"/>
    <col min="9985" max="9985" width="7.140625" customWidth="1"/>
    <col min="9986" max="9989" width="7.5703125" customWidth="1"/>
    <col min="9990" max="9990" width="5.42578125" customWidth="1"/>
    <col min="9991" max="9991" width="5.5703125" customWidth="1"/>
    <col min="9992" max="9992" width="4.140625" customWidth="1"/>
    <col min="9993" max="9993" width="11" customWidth="1"/>
    <col min="9994" max="9994" width="10.85546875" customWidth="1"/>
    <col min="9995" max="9995" width="16.28515625" customWidth="1"/>
    <col min="9996" max="9996" width="10.28515625" bestFit="1" customWidth="1"/>
    <col min="10241" max="10241" width="7.140625" customWidth="1"/>
    <col min="10242" max="10245" width="7.5703125" customWidth="1"/>
    <col min="10246" max="10246" width="5.42578125" customWidth="1"/>
    <col min="10247" max="10247" width="5.5703125" customWidth="1"/>
    <col min="10248" max="10248" width="4.140625" customWidth="1"/>
    <col min="10249" max="10249" width="11" customWidth="1"/>
    <col min="10250" max="10250" width="10.85546875" customWidth="1"/>
    <col min="10251" max="10251" width="16.28515625" customWidth="1"/>
    <col min="10252" max="10252" width="10.28515625" bestFit="1" customWidth="1"/>
    <col min="10497" max="10497" width="7.140625" customWidth="1"/>
    <col min="10498" max="10501" width="7.5703125" customWidth="1"/>
    <col min="10502" max="10502" width="5.42578125" customWidth="1"/>
    <col min="10503" max="10503" width="5.5703125" customWidth="1"/>
    <col min="10504" max="10504" width="4.140625" customWidth="1"/>
    <col min="10505" max="10505" width="11" customWidth="1"/>
    <col min="10506" max="10506" width="10.85546875" customWidth="1"/>
    <col min="10507" max="10507" width="16.28515625" customWidth="1"/>
    <col min="10508" max="10508" width="10.28515625" bestFit="1" customWidth="1"/>
    <col min="10753" max="10753" width="7.140625" customWidth="1"/>
    <col min="10754" max="10757" width="7.5703125" customWidth="1"/>
    <col min="10758" max="10758" width="5.42578125" customWidth="1"/>
    <col min="10759" max="10759" width="5.5703125" customWidth="1"/>
    <col min="10760" max="10760" width="4.140625" customWidth="1"/>
    <col min="10761" max="10761" width="11" customWidth="1"/>
    <col min="10762" max="10762" width="10.85546875" customWidth="1"/>
    <col min="10763" max="10763" width="16.28515625" customWidth="1"/>
    <col min="10764" max="10764" width="10.28515625" bestFit="1" customWidth="1"/>
    <col min="11009" max="11009" width="7.140625" customWidth="1"/>
    <col min="11010" max="11013" width="7.5703125" customWidth="1"/>
    <col min="11014" max="11014" width="5.42578125" customWidth="1"/>
    <col min="11015" max="11015" width="5.5703125" customWidth="1"/>
    <col min="11016" max="11016" width="4.140625" customWidth="1"/>
    <col min="11017" max="11017" width="11" customWidth="1"/>
    <col min="11018" max="11018" width="10.85546875" customWidth="1"/>
    <col min="11019" max="11019" width="16.28515625" customWidth="1"/>
    <col min="11020" max="11020" width="10.28515625" bestFit="1" customWidth="1"/>
    <col min="11265" max="11265" width="7.140625" customWidth="1"/>
    <col min="11266" max="11269" width="7.5703125" customWidth="1"/>
    <col min="11270" max="11270" width="5.42578125" customWidth="1"/>
    <col min="11271" max="11271" width="5.5703125" customWidth="1"/>
    <col min="11272" max="11272" width="4.140625" customWidth="1"/>
    <col min="11273" max="11273" width="11" customWidth="1"/>
    <col min="11274" max="11274" width="10.85546875" customWidth="1"/>
    <col min="11275" max="11275" width="16.28515625" customWidth="1"/>
    <col min="11276" max="11276" width="10.28515625" bestFit="1" customWidth="1"/>
    <col min="11521" max="11521" width="7.140625" customWidth="1"/>
    <col min="11522" max="11525" width="7.5703125" customWidth="1"/>
    <col min="11526" max="11526" width="5.42578125" customWidth="1"/>
    <col min="11527" max="11527" width="5.5703125" customWidth="1"/>
    <col min="11528" max="11528" width="4.140625" customWidth="1"/>
    <col min="11529" max="11529" width="11" customWidth="1"/>
    <col min="11530" max="11530" width="10.85546875" customWidth="1"/>
    <col min="11531" max="11531" width="16.28515625" customWidth="1"/>
    <col min="11532" max="11532" width="10.28515625" bestFit="1" customWidth="1"/>
    <col min="11777" max="11777" width="7.140625" customWidth="1"/>
    <col min="11778" max="11781" width="7.5703125" customWidth="1"/>
    <col min="11782" max="11782" width="5.42578125" customWidth="1"/>
    <col min="11783" max="11783" width="5.5703125" customWidth="1"/>
    <col min="11784" max="11784" width="4.140625" customWidth="1"/>
    <col min="11785" max="11785" width="11" customWidth="1"/>
    <col min="11786" max="11786" width="10.85546875" customWidth="1"/>
    <col min="11787" max="11787" width="16.28515625" customWidth="1"/>
    <col min="11788" max="11788" width="10.28515625" bestFit="1" customWidth="1"/>
    <col min="12033" max="12033" width="7.140625" customWidth="1"/>
    <col min="12034" max="12037" width="7.5703125" customWidth="1"/>
    <col min="12038" max="12038" width="5.42578125" customWidth="1"/>
    <col min="12039" max="12039" width="5.5703125" customWidth="1"/>
    <col min="12040" max="12040" width="4.140625" customWidth="1"/>
    <col min="12041" max="12041" width="11" customWidth="1"/>
    <col min="12042" max="12042" width="10.85546875" customWidth="1"/>
    <col min="12043" max="12043" width="16.28515625" customWidth="1"/>
    <col min="12044" max="12044" width="10.28515625" bestFit="1" customWidth="1"/>
    <col min="12289" max="12289" width="7.140625" customWidth="1"/>
    <col min="12290" max="12293" width="7.5703125" customWidth="1"/>
    <col min="12294" max="12294" width="5.42578125" customWidth="1"/>
    <col min="12295" max="12295" width="5.5703125" customWidth="1"/>
    <col min="12296" max="12296" width="4.140625" customWidth="1"/>
    <col min="12297" max="12297" width="11" customWidth="1"/>
    <col min="12298" max="12298" width="10.85546875" customWidth="1"/>
    <col min="12299" max="12299" width="16.28515625" customWidth="1"/>
    <col min="12300" max="12300" width="10.28515625" bestFit="1" customWidth="1"/>
    <col min="12545" max="12545" width="7.140625" customWidth="1"/>
    <col min="12546" max="12549" width="7.5703125" customWidth="1"/>
    <col min="12550" max="12550" width="5.42578125" customWidth="1"/>
    <col min="12551" max="12551" width="5.5703125" customWidth="1"/>
    <col min="12552" max="12552" width="4.140625" customWidth="1"/>
    <col min="12553" max="12553" width="11" customWidth="1"/>
    <col min="12554" max="12554" width="10.85546875" customWidth="1"/>
    <col min="12555" max="12555" width="16.28515625" customWidth="1"/>
    <col min="12556" max="12556" width="10.28515625" bestFit="1" customWidth="1"/>
    <col min="12801" max="12801" width="7.140625" customWidth="1"/>
    <col min="12802" max="12805" width="7.5703125" customWidth="1"/>
    <col min="12806" max="12806" width="5.42578125" customWidth="1"/>
    <col min="12807" max="12807" width="5.5703125" customWidth="1"/>
    <col min="12808" max="12808" width="4.140625" customWidth="1"/>
    <col min="12809" max="12809" width="11" customWidth="1"/>
    <col min="12810" max="12810" width="10.85546875" customWidth="1"/>
    <col min="12811" max="12811" width="16.28515625" customWidth="1"/>
    <col min="12812" max="12812" width="10.28515625" bestFit="1" customWidth="1"/>
    <col min="13057" max="13057" width="7.140625" customWidth="1"/>
    <col min="13058" max="13061" width="7.5703125" customWidth="1"/>
    <col min="13062" max="13062" width="5.42578125" customWidth="1"/>
    <col min="13063" max="13063" width="5.5703125" customWidth="1"/>
    <col min="13064" max="13064" width="4.140625" customWidth="1"/>
    <col min="13065" max="13065" width="11" customWidth="1"/>
    <col min="13066" max="13066" width="10.85546875" customWidth="1"/>
    <col min="13067" max="13067" width="16.28515625" customWidth="1"/>
    <col min="13068" max="13068" width="10.28515625" bestFit="1" customWidth="1"/>
    <col min="13313" max="13313" width="7.140625" customWidth="1"/>
    <col min="13314" max="13317" width="7.5703125" customWidth="1"/>
    <col min="13318" max="13318" width="5.42578125" customWidth="1"/>
    <col min="13319" max="13319" width="5.5703125" customWidth="1"/>
    <col min="13320" max="13320" width="4.140625" customWidth="1"/>
    <col min="13321" max="13321" width="11" customWidth="1"/>
    <col min="13322" max="13322" width="10.85546875" customWidth="1"/>
    <col min="13323" max="13323" width="16.28515625" customWidth="1"/>
    <col min="13324" max="13324" width="10.28515625" bestFit="1" customWidth="1"/>
    <col min="13569" max="13569" width="7.140625" customWidth="1"/>
    <col min="13570" max="13573" width="7.5703125" customWidth="1"/>
    <col min="13574" max="13574" width="5.42578125" customWidth="1"/>
    <col min="13575" max="13575" width="5.5703125" customWidth="1"/>
    <col min="13576" max="13576" width="4.140625" customWidth="1"/>
    <col min="13577" max="13577" width="11" customWidth="1"/>
    <col min="13578" max="13578" width="10.85546875" customWidth="1"/>
    <col min="13579" max="13579" width="16.28515625" customWidth="1"/>
    <col min="13580" max="13580" width="10.28515625" bestFit="1" customWidth="1"/>
    <col min="13825" max="13825" width="7.140625" customWidth="1"/>
    <col min="13826" max="13829" width="7.5703125" customWidth="1"/>
    <col min="13830" max="13830" width="5.42578125" customWidth="1"/>
    <col min="13831" max="13831" width="5.5703125" customWidth="1"/>
    <col min="13832" max="13832" width="4.140625" customWidth="1"/>
    <col min="13833" max="13833" width="11" customWidth="1"/>
    <col min="13834" max="13834" width="10.85546875" customWidth="1"/>
    <col min="13835" max="13835" width="16.28515625" customWidth="1"/>
    <col min="13836" max="13836" width="10.28515625" bestFit="1" customWidth="1"/>
    <col min="14081" max="14081" width="7.140625" customWidth="1"/>
    <col min="14082" max="14085" width="7.5703125" customWidth="1"/>
    <col min="14086" max="14086" width="5.42578125" customWidth="1"/>
    <col min="14087" max="14087" width="5.5703125" customWidth="1"/>
    <col min="14088" max="14088" width="4.140625" customWidth="1"/>
    <col min="14089" max="14089" width="11" customWidth="1"/>
    <col min="14090" max="14090" width="10.85546875" customWidth="1"/>
    <col min="14091" max="14091" width="16.28515625" customWidth="1"/>
    <col min="14092" max="14092" width="10.28515625" bestFit="1" customWidth="1"/>
    <col min="14337" max="14337" width="7.140625" customWidth="1"/>
    <col min="14338" max="14341" width="7.5703125" customWidth="1"/>
    <col min="14342" max="14342" width="5.42578125" customWidth="1"/>
    <col min="14343" max="14343" width="5.5703125" customWidth="1"/>
    <col min="14344" max="14344" width="4.140625" customWidth="1"/>
    <col min="14345" max="14345" width="11" customWidth="1"/>
    <col min="14346" max="14346" width="10.85546875" customWidth="1"/>
    <col min="14347" max="14347" width="16.28515625" customWidth="1"/>
    <col min="14348" max="14348" width="10.28515625" bestFit="1" customWidth="1"/>
    <col min="14593" max="14593" width="7.140625" customWidth="1"/>
    <col min="14594" max="14597" width="7.5703125" customWidth="1"/>
    <col min="14598" max="14598" width="5.42578125" customWidth="1"/>
    <col min="14599" max="14599" width="5.5703125" customWidth="1"/>
    <col min="14600" max="14600" width="4.140625" customWidth="1"/>
    <col min="14601" max="14601" width="11" customWidth="1"/>
    <col min="14602" max="14602" width="10.85546875" customWidth="1"/>
    <col min="14603" max="14603" width="16.28515625" customWidth="1"/>
    <col min="14604" max="14604" width="10.28515625" bestFit="1" customWidth="1"/>
    <col min="14849" max="14849" width="7.140625" customWidth="1"/>
    <col min="14850" max="14853" width="7.5703125" customWidth="1"/>
    <col min="14854" max="14854" width="5.42578125" customWidth="1"/>
    <col min="14855" max="14855" width="5.5703125" customWidth="1"/>
    <col min="14856" max="14856" width="4.140625" customWidth="1"/>
    <col min="14857" max="14857" width="11" customWidth="1"/>
    <col min="14858" max="14858" width="10.85546875" customWidth="1"/>
    <col min="14859" max="14859" width="16.28515625" customWidth="1"/>
    <col min="14860" max="14860" width="10.28515625" bestFit="1" customWidth="1"/>
    <col min="15105" max="15105" width="7.140625" customWidth="1"/>
    <col min="15106" max="15109" width="7.5703125" customWidth="1"/>
    <col min="15110" max="15110" width="5.42578125" customWidth="1"/>
    <col min="15111" max="15111" width="5.5703125" customWidth="1"/>
    <col min="15112" max="15112" width="4.140625" customWidth="1"/>
    <col min="15113" max="15113" width="11" customWidth="1"/>
    <col min="15114" max="15114" width="10.85546875" customWidth="1"/>
    <col min="15115" max="15115" width="16.28515625" customWidth="1"/>
    <col min="15116" max="15116" width="10.28515625" bestFit="1" customWidth="1"/>
    <col min="15361" max="15361" width="7.140625" customWidth="1"/>
    <col min="15362" max="15365" width="7.5703125" customWidth="1"/>
    <col min="15366" max="15366" width="5.42578125" customWidth="1"/>
    <col min="15367" max="15367" width="5.5703125" customWidth="1"/>
    <col min="15368" max="15368" width="4.140625" customWidth="1"/>
    <col min="15369" max="15369" width="11" customWidth="1"/>
    <col min="15370" max="15370" width="10.85546875" customWidth="1"/>
    <col min="15371" max="15371" width="16.28515625" customWidth="1"/>
    <col min="15372" max="15372" width="10.28515625" bestFit="1" customWidth="1"/>
    <col min="15617" max="15617" width="7.140625" customWidth="1"/>
    <col min="15618" max="15621" width="7.5703125" customWidth="1"/>
    <col min="15622" max="15622" width="5.42578125" customWidth="1"/>
    <col min="15623" max="15623" width="5.5703125" customWidth="1"/>
    <col min="15624" max="15624" width="4.140625" customWidth="1"/>
    <col min="15625" max="15625" width="11" customWidth="1"/>
    <col min="15626" max="15626" width="10.85546875" customWidth="1"/>
    <col min="15627" max="15627" width="16.28515625" customWidth="1"/>
    <col min="15628" max="15628" width="10.28515625" bestFit="1" customWidth="1"/>
    <col min="15873" max="15873" width="7.140625" customWidth="1"/>
    <col min="15874" max="15877" width="7.5703125" customWidth="1"/>
    <col min="15878" max="15878" width="5.42578125" customWidth="1"/>
    <col min="15879" max="15879" width="5.5703125" customWidth="1"/>
    <col min="15880" max="15880" width="4.140625" customWidth="1"/>
    <col min="15881" max="15881" width="11" customWidth="1"/>
    <col min="15882" max="15882" width="10.85546875" customWidth="1"/>
    <col min="15883" max="15883" width="16.28515625" customWidth="1"/>
    <col min="15884" max="15884" width="10.28515625" bestFit="1" customWidth="1"/>
    <col min="16129" max="16129" width="7.140625" customWidth="1"/>
    <col min="16130" max="16133" width="7.5703125" customWidth="1"/>
    <col min="16134" max="16134" width="5.42578125" customWidth="1"/>
    <col min="16135" max="16135" width="5.5703125" customWidth="1"/>
    <col min="16136" max="16136" width="4.140625" customWidth="1"/>
    <col min="16137" max="16137" width="11" customWidth="1"/>
    <col min="16138" max="16138" width="10.85546875" customWidth="1"/>
    <col min="16139" max="16139" width="16.28515625" customWidth="1"/>
    <col min="16140" max="16140" width="10.28515625" bestFit="1" customWidth="1"/>
  </cols>
  <sheetData>
    <row r="1" spans="1:11">
      <c r="A1" s="1" t="s">
        <v>0</v>
      </c>
    </row>
    <row r="2" spans="1:11" ht="19.5" customHeight="1">
      <c r="A2" s="2" t="s">
        <v>1</v>
      </c>
      <c r="B2" s="3" t="s">
        <v>2</v>
      </c>
      <c r="C2" s="3"/>
      <c r="E2" s="4" t="s">
        <v>3</v>
      </c>
      <c r="F2" s="2"/>
      <c r="G2" s="2"/>
      <c r="I2" s="4"/>
      <c r="J2" s="5" t="s">
        <v>4</v>
      </c>
      <c r="K2" s="4"/>
    </row>
    <row r="3" spans="1:11" ht="15" customHeigh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8" t="s">
        <v>10</v>
      </c>
      <c r="G3" s="8"/>
      <c r="H3" s="8"/>
      <c r="I3" s="9" t="s">
        <v>11</v>
      </c>
      <c r="J3" s="9" t="s">
        <v>12</v>
      </c>
      <c r="K3" s="10" t="s">
        <v>13</v>
      </c>
    </row>
    <row r="4" spans="1:11" ht="34.5" customHeight="1">
      <c r="A4" s="6"/>
      <c r="B4" s="7"/>
      <c r="C4" s="7"/>
      <c r="D4" s="7"/>
      <c r="E4" s="7"/>
      <c r="F4" s="8"/>
      <c r="G4" s="8"/>
      <c r="H4" s="8"/>
      <c r="I4" s="9"/>
      <c r="J4" s="9"/>
      <c r="K4" s="10"/>
    </row>
    <row r="5" spans="1:11" ht="0.75" customHeight="1">
      <c r="A5" s="6"/>
      <c r="B5" s="7"/>
      <c r="C5" s="7"/>
      <c r="D5" s="7"/>
      <c r="E5" s="7"/>
      <c r="F5" s="11"/>
      <c r="G5" s="11"/>
      <c r="H5" s="11"/>
      <c r="I5" s="12"/>
      <c r="J5" s="9"/>
      <c r="K5" s="10"/>
    </row>
    <row r="6" spans="1:11" ht="15" hidden="1" customHeight="1">
      <c r="A6" s="6"/>
      <c r="B6" s="7"/>
      <c r="C6" s="7"/>
      <c r="D6" s="7"/>
      <c r="E6" s="7"/>
      <c r="F6" s="12"/>
      <c r="G6" s="12"/>
      <c r="H6" s="12"/>
      <c r="I6" s="12"/>
      <c r="J6" s="9"/>
      <c r="K6" s="10"/>
    </row>
    <row r="7" spans="1:11" ht="1.5" hidden="1" customHeight="1">
      <c r="A7" s="6"/>
      <c r="B7" s="7"/>
      <c r="C7" s="7"/>
      <c r="D7" s="7"/>
      <c r="E7" s="7"/>
      <c r="F7" s="12"/>
      <c r="G7" s="12"/>
      <c r="H7" s="12"/>
      <c r="I7" s="12"/>
      <c r="J7" s="9"/>
      <c r="K7" s="10"/>
    </row>
    <row r="8" spans="1:11" ht="25.5" customHeight="1">
      <c r="A8" s="6"/>
      <c r="B8" s="7"/>
      <c r="C8" s="7"/>
      <c r="D8" s="7"/>
      <c r="E8" s="7"/>
      <c r="F8" s="13"/>
      <c r="G8" s="13"/>
      <c r="H8" s="13"/>
      <c r="I8" s="14" t="s">
        <v>14</v>
      </c>
      <c r="J8" s="9"/>
      <c r="K8" s="10"/>
    </row>
    <row r="9" spans="1:11" ht="109.5" customHeight="1">
      <c r="A9" s="6"/>
      <c r="B9" s="7"/>
      <c r="C9" s="7"/>
      <c r="D9" s="7"/>
      <c r="E9" s="7"/>
      <c r="F9" s="15" t="s">
        <v>15</v>
      </c>
      <c r="G9" s="15" t="s">
        <v>16</v>
      </c>
      <c r="H9" s="15" t="s">
        <v>17</v>
      </c>
      <c r="I9" s="16"/>
      <c r="J9" s="9"/>
      <c r="K9" s="10"/>
    </row>
    <row r="10" spans="1:11" ht="15" hidden="1" customHeight="1">
      <c r="A10" s="17"/>
      <c r="B10" s="18"/>
      <c r="C10" s="18"/>
      <c r="D10" s="18"/>
      <c r="E10" s="18"/>
      <c r="F10" s="18"/>
      <c r="G10" s="18"/>
      <c r="H10" s="19"/>
      <c r="I10" s="17"/>
      <c r="J10" s="17"/>
      <c r="K10" s="17"/>
    </row>
    <row r="11" spans="1:11" hidden="1">
      <c r="A11" s="17"/>
      <c r="B11" s="18"/>
      <c r="C11" s="18"/>
      <c r="D11" s="19"/>
      <c r="E11" s="19"/>
      <c r="F11" s="19"/>
      <c r="G11" s="19"/>
      <c r="H11" s="19"/>
      <c r="I11" s="17"/>
      <c r="J11" s="17"/>
      <c r="K11" s="17"/>
    </row>
    <row r="12" spans="1:11" hidden="1">
      <c r="A12" s="17"/>
      <c r="B12" s="19"/>
      <c r="C12" s="19"/>
      <c r="D12" s="19"/>
      <c r="E12" s="19"/>
      <c r="F12" s="19"/>
      <c r="G12" s="19"/>
      <c r="H12" s="19"/>
      <c r="I12" s="17"/>
      <c r="J12" s="17"/>
      <c r="K12" s="17"/>
    </row>
    <row r="13" spans="1:11" hidden="1">
      <c r="A13" s="17"/>
      <c r="B13" s="19"/>
      <c r="C13" s="19"/>
      <c r="D13" s="19"/>
      <c r="E13" s="19"/>
      <c r="F13" s="19"/>
      <c r="G13" s="19"/>
      <c r="H13" s="19"/>
      <c r="I13" s="17"/>
      <c r="J13" s="17"/>
      <c r="K13" s="17"/>
    </row>
    <row r="14" spans="1:11" hidden="1">
      <c r="A14" s="17"/>
      <c r="B14" s="19"/>
      <c r="C14" s="19"/>
      <c r="D14" s="19"/>
      <c r="E14" s="19"/>
      <c r="F14" s="19"/>
      <c r="G14" s="19"/>
      <c r="H14" s="19"/>
      <c r="I14" s="17"/>
      <c r="J14" s="17"/>
      <c r="K14" s="17"/>
    </row>
    <row r="15" spans="1:11" hidden="1">
      <c r="A15" s="17"/>
      <c r="B15" s="19"/>
      <c r="C15" s="19"/>
      <c r="D15" s="19"/>
      <c r="E15" s="19"/>
      <c r="F15" s="19"/>
      <c r="G15" s="19"/>
      <c r="H15" s="19"/>
      <c r="I15" s="17"/>
      <c r="J15" s="17"/>
      <c r="K15" s="17"/>
    </row>
    <row r="16" spans="1:11" hidden="1">
      <c r="A16" s="17"/>
      <c r="B16" s="19"/>
      <c r="C16" s="19"/>
      <c r="D16" s="19"/>
      <c r="E16" s="19"/>
      <c r="F16" s="19"/>
      <c r="G16" s="19"/>
      <c r="H16" s="19"/>
      <c r="I16" s="17"/>
      <c r="J16" s="17"/>
      <c r="K16" s="17"/>
    </row>
    <row r="17" spans="1:14" hidden="1">
      <c r="A17" s="17"/>
      <c r="B17" s="19"/>
      <c r="C17" s="19"/>
      <c r="D17" s="19"/>
      <c r="E17" s="19"/>
      <c r="F17" s="19"/>
      <c r="G17" s="19"/>
      <c r="H17" s="19"/>
      <c r="I17" s="17"/>
      <c r="J17" s="17"/>
      <c r="K17" s="17"/>
    </row>
    <row r="18" spans="1:14" hidden="1">
      <c r="A18" s="17"/>
      <c r="B18" s="19"/>
      <c r="C18" s="19"/>
      <c r="D18" s="19"/>
      <c r="E18" s="19"/>
      <c r="F18" s="19"/>
      <c r="G18" s="19"/>
      <c r="H18" s="19"/>
      <c r="I18" s="17"/>
      <c r="J18" s="17"/>
      <c r="K18" s="17"/>
    </row>
    <row r="19" spans="1:14" hidden="1">
      <c r="A19" s="17"/>
      <c r="B19" s="19"/>
      <c r="C19" s="19"/>
      <c r="D19" s="19"/>
      <c r="E19" s="19"/>
      <c r="F19" s="19"/>
      <c r="G19" s="19"/>
      <c r="H19" s="19"/>
      <c r="I19" s="17"/>
      <c r="J19" s="17"/>
      <c r="K19" s="17"/>
    </row>
    <row r="20" spans="1:14" ht="12.75" customHeight="1">
      <c r="A20" s="17"/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>
        <v>7</v>
      </c>
      <c r="I20" s="20">
        <v>8</v>
      </c>
      <c r="J20" s="20">
        <v>9</v>
      </c>
      <c r="K20" s="20">
        <v>10</v>
      </c>
    </row>
    <row r="21" spans="1:14" ht="14.25" customHeight="1">
      <c r="A21" s="21" t="s">
        <v>18</v>
      </c>
      <c r="B21" s="22">
        <v>2.2200000000000002</v>
      </c>
      <c r="C21" s="22">
        <v>0.216</v>
      </c>
      <c r="D21" s="23">
        <v>1.4159999999999999E-3</v>
      </c>
      <c r="E21" s="23">
        <v>1.32E-3</v>
      </c>
      <c r="F21" s="24">
        <f t="shared" ref="F21:F45" si="0">SUM(B21:E21)</f>
        <v>2.4387360000000005</v>
      </c>
      <c r="G21" s="24"/>
      <c r="H21" s="24"/>
      <c r="I21" s="24">
        <f t="shared" ref="I21:I45" si="1">SUM(F21:H21)</f>
        <v>2.4387360000000005</v>
      </c>
      <c r="J21" s="24"/>
      <c r="K21" s="24">
        <f t="shared" ref="K21:K45" si="2">I21-J21</f>
        <v>2.4387360000000005</v>
      </c>
      <c r="M21" s="25"/>
      <c r="N21" s="26"/>
    </row>
    <row r="22" spans="1:14" ht="14.25" customHeight="1">
      <c r="A22" s="27" t="s">
        <v>19</v>
      </c>
      <c r="B22" s="22">
        <v>2.2559999999999998</v>
      </c>
      <c r="C22" s="22">
        <v>0.216</v>
      </c>
      <c r="D22" s="23">
        <v>1.392E-3</v>
      </c>
      <c r="E22" s="23">
        <v>1.32E-3</v>
      </c>
      <c r="F22" s="24">
        <f t="shared" si="0"/>
        <v>2.4747120000000002</v>
      </c>
      <c r="G22" s="24"/>
      <c r="H22" s="24"/>
      <c r="I22" s="24">
        <f t="shared" si="1"/>
        <v>2.4747120000000002</v>
      </c>
      <c r="J22" s="24"/>
      <c r="K22" s="24">
        <f t="shared" si="2"/>
        <v>2.4747120000000002</v>
      </c>
      <c r="M22" s="25"/>
      <c r="N22" s="26"/>
    </row>
    <row r="23" spans="1:14" ht="14.25" customHeight="1">
      <c r="A23" s="27" t="s">
        <v>20</v>
      </c>
      <c r="B23" s="22">
        <v>2.1280000000000001</v>
      </c>
      <c r="C23" s="22">
        <v>0.22</v>
      </c>
      <c r="D23" s="23">
        <v>1.392E-3</v>
      </c>
      <c r="E23" s="23">
        <v>1.32E-3</v>
      </c>
      <c r="F23" s="24">
        <f t="shared" si="0"/>
        <v>2.3507120000000006</v>
      </c>
      <c r="G23" s="24"/>
      <c r="H23" s="24"/>
      <c r="I23" s="24">
        <f t="shared" si="1"/>
        <v>2.3507120000000006</v>
      </c>
      <c r="J23" s="24"/>
      <c r="K23" s="24">
        <f t="shared" si="2"/>
        <v>2.3507120000000006</v>
      </c>
      <c r="M23" s="25"/>
      <c r="N23" s="26"/>
    </row>
    <row r="24" spans="1:14" ht="14.25" customHeight="1">
      <c r="A24" s="27" t="s">
        <v>21</v>
      </c>
      <c r="B24" s="22">
        <v>2.08</v>
      </c>
      <c r="C24" s="22">
        <v>0.21199999999999999</v>
      </c>
      <c r="D24" s="23">
        <v>1.392E-3</v>
      </c>
      <c r="E24" s="23">
        <v>1.3080000000000001E-3</v>
      </c>
      <c r="F24" s="24">
        <f t="shared" si="0"/>
        <v>2.2947000000000002</v>
      </c>
      <c r="G24" s="24"/>
      <c r="H24" s="24"/>
      <c r="I24" s="24">
        <f t="shared" si="1"/>
        <v>2.2947000000000002</v>
      </c>
      <c r="J24" s="24"/>
      <c r="K24" s="24">
        <f t="shared" si="2"/>
        <v>2.2947000000000002</v>
      </c>
      <c r="M24" s="25"/>
      <c r="N24" s="26"/>
    </row>
    <row r="25" spans="1:14" ht="14.25" customHeight="1">
      <c r="A25" s="27" t="s">
        <v>22</v>
      </c>
      <c r="B25" s="22">
        <v>1.784</v>
      </c>
      <c r="C25" s="22">
        <v>0.184</v>
      </c>
      <c r="D25" s="23">
        <v>1.4159999999999999E-3</v>
      </c>
      <c r="E25" s="23">
        <v>1.32E-3</v>
      </c>
      <c r="F25" s="24">
        <f t="shared" si="0"/>
        <v>1.970736</v>
      </c>
      <c r="G25" s="24"/>
      <c r="H25" s="24"/>
      <c r="I25" s="24">
        <f t="shared" si="1"/>
        <v>1.970736</v>
      </c>
      <c r="J25" s="24"/>
      <c r="K25" s="24">
        <f t="shared" si="2"/>
        <v>1.970736</v>
      </c>
      <c r="M25" s="25"/>
      <c r="N25" s="26"/>
    </row>
    <row r="26" spans="1:14" ht="14.25" customHeight="1">
      <c r="A26" s="27" t="s">
        <v>23</v>
      </c>
      <c r="B26" s="22">
        <v>1.8</v>
      </c>
      <c r="C26" s="22">
        <v>0.16800000000000001</v>
      </c>
      <c r="D26" s="23">
        <v>1.428E-3</v>
      </c>
      <c r="E26" s="23">
        <v>1.32E-3</v>
      </c>
      <c r="F26" s="24">
        <f t="shared" si="0"/>
        <v>1.9707479999999999</v>
      </c>
      <c r="G26" s="24"/>
      <c r="H26" s="24"/>
      <c r="I26" s="24">
        <f t="shared" si="1"/>
        <v>1.9707479999999999</v>
      </c>
      <c r="J26" s="24"/>
      <c r="K26" s="24">
        <f t="shared" si="2"/>
        <v>1.9707479999999999</v>
      </c>
      <c r="M26" s="25"/>
      <c r="N26" s="26"/>
    </row>
    <row r="27" spans="1:14" ht="14.25" customHeight="1">
      <c r="A27" s="27" t="s">
        <v>24</v>
      </c>
      <c r="B27" s="22">
        <v>1.88</v>
      </c>
      <c r="C27" s="22">
        <v>0.18</v>
      </c>
      <c r="D27" s="23">
        <v>1.6559999999999999E-3</v>
      </c>
      <c r="E27" s="23">
        <v>1.3080000000000001E-3</v>
      </c>
      <c r="F27" s="24">
        <f t="shared" si="0"/>
        <v>2.062964</v>
      </c>
      <c r="G27" s="24"/>
      <c r="H27" s="24"/>
      <c r="I27" s="24">
        <f t="shared" si="1"/>
        <v>2.062964</v>
      </c>
      <c r="J27" s="24"/>
      <c r="K27" s="24">
        <f t="shared" si="2"/>
        <v>2.062964</v>
      </c>
      <c r="M27" s="25"/>
      <c r="N27" s="26"/>
    </row>
    <row r="28" spans="1:14" ht="14.25" customHeight="1">
      <c r="A28" s="27" t="s">
        <v>25</v>
      </c>
      <c r="B28" s="22">
        <v>1.984</v>
      </c>
      <c r="C28" s="22">
        <v>0.216</v>
      </c>
      <c r="D28" s="23">
        <v>1.8240000000000001E-3</v>
      </c>
      <c r="E28" s="23">
        <v>1.2960000000000001E-3</v>
      </c>
      <c r="F28" s="24">
        <f t="shared" si="0"/>
        <v>2.2031200000000002</v>
      </c>
      <c r="G28" s="24"/>
      <c r="H28" s="24"/>
      <c r="I28" s="24">
        <f t="shared" si="1"/>
        <v>2.2031200000000002</v>
      </c>
      <c r="J28" s="24"/>
      <c r="K28" s="24">
        <f t="shared" si="2"/>
        <v>2.2031200000000002</v>
      </c>
      <c r="M28" s="25"/>
      <c r="N28" s="26"/>
    </row>
    <row r="29" spans="1:14" ht="14.25" customHeight="1">
      <c r="A29" s="27" t="s">
        <v>26</v>
      </c>
      <c r="B29" s="22">
        <v>2.484</v>
      </c>
      <c r="C29" s="22">
        <v>0.33200000000000002</v>
      </c>
      <c r="D29" s="23">
        <v>2.3999999999999998E-3</v>
      </c>
      <c r="E29" s="23">
        <v>1.284E-3</v>
      </c>
      <c r="F29" s="24">
        <f t="shared" si="0"/>
        <v>2.8196840000000001</v>
      </c>
      <c r="G29" s="24"/>
      <c r="H29" s="24"/>
      <c r="I29" s="24">
        <f t="shared" si="1"/>
        <v>2.8196840000000001</v>
      </c>
      <c r="J29" s="24"/>
      <c r="K29" s="24">
        <f t="shared" si="2"/>
        <v>2.8196840000000001</v>
      </c>
      <c r="M29" s="25"/>
      <c r="N29" s="26"/>
    </row>
    <row r="30" spans="1:14" ht="14.25" customHeight="1">
      <c r="A30" s="27" t="s">
        <v>27</v>
      </c>
      <c r="B30" s="22">
        <v>3.2360000000000002</v>
      </c>
      <c r="C30" s="22">
        <v>0.152</v>
      </c>
      <c r="D30" s="23">
        <v>2.3999999999999998E-3</v>
      </c>
      <c r="E30" s="23">
        <v>1.32E-3</v>
      </c>
      <c r="F30" s="24">
        <f t="shared" si="0"/>
        <v>3.3917200000000007</v>
      </c>
      <c r="G30" s="24"/>
      <c r="H30" s="24"/>
      <c r="I30" s="24">
        <f t="shared" si="1"/>
        <v>3.3917200000000007</v>
      </c>
      <c r="J30" s="24"/>
      <c r="K30" s="24">
        <f t="shared" si="2"/>
        <v>3.3917200000000007</v>
      </c>
      <c r="M30" s="25"/>
      <c r="N30" s="26"/>
    </row>
    <row r="31" spans="1:14" ht="14.25" customHeight="1">
      <c r="A31" s="27" t="s">
        <v>28</v>
      </c>
      <c r="B31" s="22">
        <v>3.34</v>
      </c>
      <c r="C31" s="22">
        <v>0.14399999999999999</v>
      </c>
      <c r="D31" s="23">
        <v>2.3879999999999999E-3</v>
      </c>
      <c r="E31" s="23">
        <v>1.3080000000000001E-3</v>
      </c>
      <c r="F31" s="24">
        <f t="shared" si="0"/>
        <v>3.4876959999999997</v>
      </c>
      <c r="G31" s="24"/>
      <c r="H31" s="24"/>
      <c r="I31" s="24">
        <f t="shared" si="1"/>
        <v>3.4876959999999997</v>
      </c>
      <c r="J31" s="24"/>
      <c r="K31" s="24">
        <f t="shared" si="2"/>
        <v>3.4876959999999997</v>
      </c>
      <c r="M31" s="25"/>
      <c r="N31" s="26"/>
    </row>
    <row r="32" spans="1:14" ht="14.25" customHeight="1">
      <c r="A32" s="27" t="s">
        <v>29</v>
      </c>
      <c r="B32" s="22">
        <v>3.48</v>
      </c>
      <c r="C32" s="22">
        <v>0.14000000000000001</v>
      </c>
      <c r="D32" s="23">
        <v>1.9199999999999998E-3</v>
      </c>
      <c r="E32" s="23">
        <v>1.32E-3</v>
      </c>
      <c r="F32" s="24">
        <f t="shared" si="0"/>
        <v>3.6232400000000005</v>
      </c>
      <c r="G32" s="24"/>
      <c r="H32" s="24"/>
      <c r="I32" s="24">
        <f t="shared" si="1"/>
        <v>3.6232400000000005</v>
      </c>
      <c r="J32" s="24"/>
      <c r="K32" s="24">
        <f t="shared" si="2"/>
        <v>3.6232400000000005</v>
      </c>
      <c r="M32" s="25"/>
      <c r="N32" s="26"/>
    </row>
    <row r="33" spans="1:14" ht="14.25" customHeight="1">
      <c r="A33" s="27" t="s">
        <v>30</v>
      </c>
      <c r="B33" s="22">
        <v>3.4079999999999999</v>
      </c>
      <c r="C33" s="22">
        <v>0.14399999999999999</v>
      </c>
      <c r="D33" s="23">
        <v>1.5480000000000001E-3</v>
      </c>
      <c r="E33" s="23">
        <v>1.32E-3</v>
      </c>
      <c r="F33" s="24">
        <f t="shared" si="0"/>
        <v>3.5548680000000004</v>
      </c>
      <c r="G33" s="24"/>
      <c r="H33" s="24"/>
      <c r="I33" s="24">
        <f t="shared" si="1"/>
        <v>3.5548680000000004</v>
      </c>
      <c r="J33" s="24"/>
      <c r="K33" s="24">
        <f t="shared" si="2"/>
        <v>3.5548680000000004</v>
      </c>
      <c r="M33" s="25"/>
      <c r="N33" s="26"/>
    </row>
    <row r="34" spans="1:14" ht="14.25" customHeight="1">
      <c r="A34" s="28" t="s">
        <v>31</v>
      </c>
      <c r="B34" s="22">
        <v>3.44</v>
      </c>
      <c r="C34" s="22">
        <v>0.14000000000000001</v>
      </c>
      <c r="D34" s="23">
        <v>1.116E-3</v>
      </c>
      <c r="E34" s="23">
        <v>1.3080000000000001E-3</v>
      </c>
      <c r="F34" s="24">
        <f t="shared" si="0"/>
        <v>3.5824240000000001</v>
      </c>
      <c r="G34" s="24"/>
      <c r="H34" s="24"/>
      <c r="I34" s="24">
        <f t="shared" si="1"/>
        <v>3.5824240000000001</v>
      </c>
      <c r="J34" s="24"/>
      <c r="K34" s="24">
        <f t="shared" si="2"/>
        <v>3.5824240000000001</v>
      </c>
      <c r="M34" s="25"/>
      <c r="N34" s="26"/>
    </row>
    <row r="35" spans="1:14" ht="14.25" customHeight="1">
      <c r="A35" s="28" t="s">
        <v>32</v>
      </c>
      <c r="B35" s="22">
        <v>3.5920000000000001</v>
      </c>
      <c r="C35" s="22">
        <v>0.152</v>
      </c>
      <c r="D35" s="23">
        <v>1.08E-3</v>
      </c>
      <c r="E35" s="23">
        <v>1.32E-3</v>
      </c>
      <c r="F35" s="24">
        <f t="shared" si="0"/>
        <v>3.7464000000000004</v>
      </c>
      <c r="G35" s="24"/>
      <c r="H35" s="24"/>
      <c r="I35" s="24">
        <f t="shared" si="1"/>
        <v>3.7464000000000004</v>
      </c>
      <c r="J35" s="24"/>
      <c r="K35" s="24">
        <f t="shared" si="2"/>
        <v>3.7464000000000004</v>
      </c>
      <c r="M35" s="25"/>
      <c r="N35" s="26"/>
    </row>
    <row r="36" spans="1:14" ht="14.25" customHeight="1">
      <c r="A36" s="28" t="s">
        <v>33</v>
      </c>
      <c r="B36" s="22">
        <v>3.6080000000000001</v>
      </c>
      <c r="C36" s="22">
        <v>0.152</v>
      </c>
      <c r="D36" s="23">
        <v>1.0920000000000001E-3</v>
      </c>
      <c r="E36" s="23">
        <v>1.3320000000000001E-3</v>
      </c>
      <c r="F36" s="24">
        <f t="shared" si="0"/>
        <v>3.7624240000000002</v>
      </c>
      <c r="G36" s="24"/>
      <c r="H36" s="24"/>
      <c r="I36" s="24">
        <f t="shared" si="1"/>
        <v>3.7624240000000002</v>
      </c>
      <c r="J36" s="24"/>
      <c r="K36" s="24">
        <f t="shared" si="2"/>
        <v>3.7624240000000002</v>
      </c>
      <c r="M36" s="25"/>
      <c r="N36" s="26"/>
    </row>
    <row r="37" spans="1:14" ht="14.25" customHeight="1">
      <c r="A37" s="28" t="s">
        <v>34</v>
      </c>
      <c r="B37" s="22">
        <v>3.5640000000000001</v>
      </c>
      <c r="C37" s="22">
        <v>0.14000000000000001</v>
      </c>
      <c r="D37" s="23">
        <v>1.116E-3</v>
      </c>
      <c r="E37" s="23">
        <v>1.3320000000000001E-3</v>
      </c>
      <c r="F37" s="24">
        <f t="shared" si="0"/>
        <v>3.7064480000000004</v>
      </c>
      <c r="G37" s="24"/>
      <c r="H37" s="24"/>
      <c r="I37" s="24">
        <f t="shared" si="1"/>
        <v>3.7064480000000004</v>
      </c>
      <c r="J37" s="24"/>
      <c r="K37" s="24">
        <f t="shared" si="2"/>
        <v>3.7064480000000004</v>
      </c>
      <c r="M37" s="25"/>
      <c r="N37" s="26"/>
    </row>
    <row r="38" spans="1:14" ht="14.25" customHeight="1">
      <c r="A38" s="28" t="s">
        <v>35</v>
      </c>
      <c r="B38" s="22">
        <v>3.1280000000000001</v>
      </c>
      <c r="C38" s="22">
        <v>0.13200000000000001</v>
      </c>
      <c r="D38" s="23">
        <v>1.356E-3</v>
      </c>
      <c r="E38" s="23">
        <v>1.3080000000000001E-3</v>
      </c>
      <c r="F38" s="24">
        <f t="shared" si="0"/>
        <v>3.262664</v>
      </c>
      <c r="G38" s="24"/>
      <c r="H38" s="24"/>
      <c r="I38" s="24">
        <f t="shared" si="1"/>
        <v>3.262664</v>
      </c>
      <c r="J38" s="24"/>
      <c r="K38" s="24">
        <f t="shared" si="2"/>
        <v>3.262664</v>
      </c>
      <c r="M38" s="25"/>
      <c r="N38" s="26"/>
    </row>
    <row r="39" spans="1:14" ht="14.25" customHeight="1">
      <c r="A39" s="28" t="s">
        <v>36</v>
      </c>
      <c r="B39" s="22">
        <v>2.8159999999999998</v>
      </c>
      <c r="C39" s="22">
        <v>9.6000000000000002E-2</v>
      </c>
      <c r="D39" s="23">
        <v>1.32E-3</v>
      </c>
      <c r="E39" s="23">
        <v>1.32E-3</v>
      </c>
      <c r="F39" s="24">
        <f t="shared" si="0"/>
        <v>2.9146400000000003</v>
      </c>
      <c r="G39" s="24"/>
      <c r="H39" s="24"/>
      <c r="I39" s="24">
        <f t="shared" si="1"/>
        <v>2.9146400000000003</v>
      </c>
      <c r="J39" s="24"/>
      <c r="K39" s="24">
        <f t="shared" si="2"/>
        <v>2.9146400000000003</v>
      </c>
      <c r="M39" s="25"/>
      <c r="N39" s="26"/>
    </row>
    <row r="40" spans="1:14" ht="14.25" customHeight="1">
      <c r="A40" s="28" t="s">
        <v>37</v>
      </c>
      <c r="B40" s="22">
        <v>2.3279999999999998</v>
      </c>
      <c r="C40" s="22">
        <v>0.08</v>
      </c>
      <c r="D40" s="23">
        <v>1.3440000000000001E-3</v>
      </c>
      <c r="E40" s="23">
        <v>1.2960000000000001E-3</v>
      </c>
      <c r="F40" s="24">
        <f t="shared" si="0"/>
        <v>2.4106399999999999</v>
      </c>
      <c r="G40" s="24"/>
      <c r="H40" s="24"/>
      <c r="I40" s="24">
        <f t="shared" si="1"/>
        <v>2.4106399999999999</v>
      </c>
      <c r="J40" s="24"/>
      <c r="K40" s="24">
        <f t="shared" si="2"/>
        <v>2.4106399999999999</v>
      </c>
      <c r="M40" s="25"/>
      <c r="N40" s="26"/>
    </row>
    <row r="41" spans="1:14" ht="14.25" customHeight="1">
      <c r="A41" s="28" t="s">
        <v>38</v>
      </c>
      <c r="B41" s="22">
        <v>2.3439999999999999</v>
      </c>
      <c r="C41" s="22">
        <v>0.08</v>
      </c>
      <c r="D41" s="23">
        <v>1.356E-3</v>
      </c>
      <c r="E41" s="23">
        <v>1.32E-3</v>
      </c>
      <c r="F41" s="24">
        <f t="shared" si="0"/>
        <v>2.4266760000000001</v>
      </c>
      <c r="G41" s="24"/>
      <c r="H41" s="24"/>
      <c r="I41" s="24">
        <f t="shared" si="1"/>
        <v>2.4266760000000001</v>
      </c>
      <c r="J41" s="24"/>
      <c r="K41" s="24">
        <f t="shared" si="2"/>
        <v>2.4266760000000001</v>
      </c>
      <c r="M41" s="25"/>
      <c r="N41" s="26"/>
    </row>
    <row r="42" spans="1:14" ht="14.25" customHeight="1">
      <c r="A42" s="28" t="s">
        <v>39</v>
      </c>
      <c r="B42" s="22">
        <v>2.3959999999999999</v>
      </c>
      <c r="C42" s="22">
        <v>7.5999999999999998E-2</v>
      </c>
      <c r="D42" s="23">
        <v>1.3680000000000001E-3</v>
      </c>
      <c r="E42" s="23">
        <v>1.3320000000000001E-3</v>
      </c>
      <c r="F42" s="24">
        <f t="shared" si="0"/>
        <v>2.4746999999999999</v>
      </c>
      <c r="G42" s="24"/>
      <c r="H42" s="24"/>
      <c r="I42" s="24">
        <f t="shared" si="1"/>
        <v>2.4746999999999999</v>
      </c>
      <c r="J42" s="24"/>
      <c r="K42" s="24">
        <f t="shared" si="2"/>
        <v>2.4746999999999999</v>
      </c>
      <c r="M42" s="25"/>
      <c r="N42" s="26"/>
    </row>
    <row r="43" spans="1:14" ht="14.25" customHeight="1">
      <c r="A43" s="28" t="s">
        <v>40</v>
      </c>
      <c r="B43" s="22">
        <v>2.528</v>
      </c>
      <c r="C43" s="22">
        <v>9.1999999999999998E-2</v>
      </c>
      <c r="D43" s="23">
        <v>1.632E-3</v>
      </c>
      <c r="E43" s="23">
        <v>1.3320000000000001E-3</v>
      </c>
      <c r="F43" s="24">
        <f t="shared" si="0"/>
        <v>2.6229640000000001</v>
      </c>
      <c r="G43" s="24"/>
      <c r="H43" s="24"/>
      <c r="I43" s="24">
        <f t="shared" si="1"/>
        <v>2.6229640000000001</v>
      </c>
      <c r="J43" s="24"/>
      <c r="K43" s="24">
        <f t="shared" si="2"/>
        <v>2.6229640000000001</v>
      </c>
      <c r="M43" s="25"/>
      <c r="N43" s="26"/>
    </row>
    <row r="44" spans="1:14" ht="14.25" customHeight="1">
      <c r="A44" s="28" t="s">
        <v>41</v>
      </c>
      <c r="B44" s="22">
        <v>2.4039999999999999</v>
      </c>
      <c r="C44" s="22">
        <v>0.1</v>
      </c>
      <c r="D44" s="23">
        <v>1.5E-3</v>
      </c>
      <c r="E44" s="23">
        <v>1.3320000000000001E-3</v>
      </c>
      <c r="F44" s="24">
        <f t="shared" si="0"/>
        <v>2.5068320000000002</v>
      </c>
      <c r="G44" s="24"/>
      <c r="H44" s="24"/>
      <c r="I44" s="24">
        <f t="shared" si="1"/>
        <v>2.5068320000000002</v>
      </c>
      <c r="J44" s="24"/>
      <c r="K44" s="24">
        <f t="shared" si="2"/>
        <v>2.5068320000000002</v>
      </c>
      <c r="M44" s="25"/>
      <c r="N44" s="26"/>
    </row>
    <row r="45" spans="1:14">
      <c r="A45" s="29" t="s">
        <v>42</v>
      </c>
      <c r="B45" s="24">
        <f>SUM(B21:B44)</f>
        <v>64.228000000000009</v>
      </c>
      <c r="C45" s="24">
        <f>SUM(C21:C44)</f>
        <v>3.7640000000000016</v>
      </c>
      <c r="D45" s="24">
        <f>SUM(D21:D44)</f>
        <v>3.6852000000000003E-2</v>
      </c>
      <c r="E45" s="24">
        <f>SUM(E21:E44)</f>
        <v>3.1595999999999999E-2</v>
      </c>
      <c r="F45" s="24">
        <f t="shared" si="0"/>
        <v>68.060447999999994</v>
      </c>
      <c r="G45" s="24"/>
      <c r="H45" s="24"/>
      <c r="I45" s="24">
        <f t="shared" si="1"/>
        <v>68.060447999999994</v>
      </c>
      <c r="J45" s="24"/>
      <c r="K45" s="24">
        <f t="shared" si="2"/>
        <v>68.060447999999994</v>
      </c>
      <c r="L45" s="30"/>
    </row>
    <row r="46" spans="1:14">
      <c r="A46" s="31"/>
    </row>
    <row r="47" spans="1:14" ht="15.75">
      <c r="A47" s="32" t="s">
        <v>43</v>
      </c>
    </row>
  </sheetData>
  <mergeCells count="12">
    <mergeCell ref="F3:H4"/>
    <mergeCell ref="I3:I4"/>
    <mergeCell ref="J3:J9"/>
    <mergeCell ref="K3:K9"/>
    <mergeCell ref="F8:H8"/>
    <mergeCell ref="I8:I9"/>
    <mergeCell ref="B2:C2"/>
    <mergeCell ref="A3:A9"/>
    <mergeCell ref="B3:B9"/>
    <mergeCell ref="C3:C9"/>
    <mergeCell ref="D3:D9"/>
    <mergeCell ref="E3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62"/>
  <sheetViews>
    <sheetView topLeftCell="A16" workbookViewId="0">
      <selection sqref="A1:XFD1048576"/>
    </sheetView>
  </sheetViews>
  <sheetFormatPr defaultRowHeight="15"/>
  <cols>
    <col min="5" max="6" width="12.5703125" customWidth="1"/>
    <col min="7" max="7" width="14.140625" customWidth="1"/>
    <col min="8" max="8" width="12.5703125" customWidth="1"/>
    <col min="9" max="9" width="11.85546875" customWidth="1"/>
    <col min="10" max="10" width="15.28515625" customWidth="1"/>
    <col min="11" max="11" width="12.140625" customWidth="1"/>
    <col min="12" max="12" width="11.140625" customWidth="1"/>
    <col min="13" max="13" width="13.85546875" customWidth="1"/>
    <col min="261" max="262" width="12.5703125" customWidth="1"/>
    <col min="263" max="263" width="14.140625" customWidth="1"/>
    <col min="264" max="264" width="12.5703125" customWidth="1"/>
    <col min="265" max="265" width="11.85546875" customWidth="1"/>
    <col min="266" max="266" width="15.28515625" customWidth="1"/>
    <col min="267" max="267" width="12.140625" customWidth="1"/>
    <col min="268" max="268" width="11.140625" customWidth="1"/>
    <col min="269" max="269" width="13.85546875" customWidth="1"/>
    <col min="517" max="518" width="12.5703125" customWidth="1"/>
    <col min="519" max="519" width="14.140625" customWidth="1"/>
    <col min="520" max="520" width="12.5703125" customWidth="1"/>
    <col min="521" max="521" width="11.85546875" customWidth="1"/>
    <col min="522" max="522" width="15.28515625" customWidth="1"/>
    <col min="523" max="523" width="12.140625" customWidth="1"/>
    <col min="524" max="524" width="11.140625" customWidth="1"/>
    <col min="525" max="525" width="13.85546875" customWidth="1"/>
    <col min="773" max="774" width="12.5703125" customWidth="1"/>
    <col min="775" max="775" width="14.140625" customWidth="1"/>
    <col min="776" max="776" width="12.5703125" customWidth="1"/>
    <col min="777" max="777" width="11.85546875" customWidth="1"/>
    <col min="778" max="778" width="15.28515625" customWidth="1"/>
    <col min="779" max="779" width="12.140625" customWidth="1"/>
    <col min="780" max="780" width="11.140625" customWidth="1"/>
    <col min="781" max="781" width="13.85546875" customWidth="1"/>
    <col min="1029" max="1030" width="12.5703125" customWidth="1"/>
    <col min="1031" max="1031" width="14.140625" customWidth="1"/>
    <col min="1032" max="1032" width="12.5703125" customWidth="1"/>
    <col min="1033" max="1033" width="11.85546875" customWidth="1"/>
    <col min="1034" max="1034" width="15.28515625" customWidth="1"/>
    <col min="1035" max="1035" width="12.140625" customWidth="1"/>
    <col min="1036" max="1036" width="11.140625" customWidth="1"/>
    <col min="1037" max="1037" width="13.85546875" customWidth="1"/>
    <col min="1285" max="1286" width="12.5703125" customWidth="1"/>
    <col min="1287" max="1287" width="14.140625" customWidth="1"/>
    <col min="1288" max="1288" width="12.5703125" customWidth="1"/>
    <col min="1289" max="1289" width="11.85546875" customWidth="1"/>
    <col min="1290" max="1290" width="15.28515625" customWidth="1"/>
    <col min="1291" max="1291" width="12.140625" customWidth="1"/>
    <col min="1292" max="1292" width="11.140625" customWidth="1"/>
    <col min="1293" max="1293" width="13.85546875" customWidth="1"/>
    <col min="1541" max="1542" width="12.5703125" customWidth="1"/>
    <col min="1543" max="1543" width="14.140625" customWidth="1"/>
    <col min="1544" max="1544" width="12.5703125" customWidth="1"/>
    <col min="1545" max="1545" width="11.85546875" customWidth="1"/>
    <col min="1546" max="1546" width="15.28515625" customWidth="1"/>
    <col min="1547" max="1547" width="12.140625" customWidth="1"/>
    <col min="1548" max="1548" width="11.140625" customWidth="1"/>
    <col min="1549" max="1549" width="13.85546875" customWidth="1"/>
    <col min="1797" max="1798" width="12.5703125" customWidth="1"/>
    <col min="1799" max="1799" width="14.140625" customWidth="1"/>
    <col min="1800" max="1800" width="12.5703125" customWidth="1"/>
    <col min="1801" max="1801" width="11.85546875" customWidth="1"/>
    <col min="1802" max="1802" width="15.28515625" customWidth="1"/>
    <col min="1803" max="1803" width="12.140625" customWidth="1"/>
    <col min="1804" max="1804" width="11.140625" customWidth="1"/>
    <col min="1805" max="1805" width="13.85546875" customWidth="1"/>
    <col min="2053" max="2054" width="12.5703125" customWidth="1"/>
    <col min="2055" max="2055" width="14.140625" customWidth="1"/>
    <col min="2056" max="2056" width="12.5703125" customWidth="1"/>
    <col min="2057" max="2057" width="11.85546875" customWidth="1"/>
    <col min="2058" max="2058" width="15.28515625" customWidth="1"/>
    <col min="2059" max="2059" width="12.140625" customWidth="1"/>
    <col min="2060" max="2060" width="11.140625" customWidth="1"/>
    <col min="2061" max="2061" width="13.85546875" customWidth="1"/>
    <col min="2309" max="2310" width="12.5703125" customWidth="1"/>
    <col min="2311" max="2311" width="14.140625" customWidth="1"/>
    <col min="2312" max="2312" width="12.5703125" customWidth="1"/>
    <col min="2313" max="2313" width="11.85546875" customWidth="1"/>
    <col min="2314" max="2314" width="15.28515625" customWidth="1"/>
    <col min="2315" max="2315" width="12.140625" customWidth="1"/>
    <col min="2316" max="2316" width="11.140625" customWidth="1"/>
    <col min="2317" max="2317" width="13.85546875" customWidth="1"/>
    <col min="2565" max="2566" width="12.5703125" customWidth="1"/>
    <col min="2567" max="2567" width="14.140625" customWidth="1"/>
    <col min="2568" max="2568" width="12.5703125" customWidth="1"/>
    <col min="2569" max="2569" width="11.85546875" customWidth="1"/>
    <col min="2570" max="2570" width="15.28515625" customWidth="1"/>
    <col min="2571" max="2571" width="12.140625" customWidth="1"/>
    <col min="2572" max="2572" width="11.140625" customWidth="1"/>
    <col min="2573" max="2573" width="13.85546875" customWidth="1"/>
    <col min="2821" max="2822" width="12.5703125" customWidth="1"/>
    <col min="2823" max="2823" width="14.140625" customWidth="1"/>
    <col min="2824" max="2824" width="12.5703125" customWidth="1"/>
    <col min="2825" max="2825" width="11.85546875" customWidth="1"/>
    <col min="2826" max="2826" width="15.28515625" customWidth="1"/>
    <col min="2827" max="2827" width="12.140625" customWidth="1"/>
    <col min="2828" max="2828" width="11.140625" customWidth="1"/>
    <col min="2829" max="2829" width="13.85546875" customWidth="1"/>
    <col min="3077" max="3078" width="12.5703125" customWidth="1"/>
    <col min="3079" max="3079" width="14.140625" customWidth="1"/>
    <col min="3080" max="3080" width="12.5703125" customWidth="1"/>
    <col min="3081" max="3081" width="11.85546875" customWidth="1"/>
    <col min="3082" max="3082" width="15.28515625" customWidth="1"/>
    <col min="3083" max="3083" width="12.140625" customWidth="1"/>
    <col min="3084" max="3084" width="11.140625" customWidth="1"/>
    <col min="3085" max="3085" width="13.85546875" customWidth="1"/>
    <col min="3333" max="3334" width="12.5703125" customWidth="1"/>
    <col min="3335" max="3335" width="14.140625" customWidth="1"/>
    <col min="3336" max="3336" width="12.5703125" customWidth="1"/>
    <col min="3337" max="3337" width="11.85546875" customWidth="1"/>
    <col min="3338" max="3338" width="15.28515625" customWidth="1"/>
    <col min="3339" max="3339" width="12.140625" customWidth="1"/>
    <col min="3340" max="3340" width="11.140625" customWidth="1"/>
    <col min="3341" max="3341" width="13.85546875" customWidth="1"/>
    <col min="3589" max="3590" width="12.5703125" customWidth="1"/>
    <col min="3591" max="3591" width="14.140625" customWidth="1"/>
    <col min="3592" max="3592" width="12.5703125" customWidth="1"/>
    <col min="3593" max="3593" width="11.85546875" customWidth="1"/>
    <col min="3594" max="3594" width="15.28515625" customWidth="1"/>
    <col min="3595" max="3595" width="12.140625" customWidth="1"/>
    <col min="3596" max="3596" width="11.140625" customWidth="1"/>
    <col min="3597" max="3597" width="13.85546875" customWidth="1"/>
    <col min="3845" max="3846" width="12.5703125" customWidth="1"/>
    <col min="3847" max="3847" width="14.140625" customWidth="1"/>
    <col min="3848" max="3848" width="12.5703125" customWidth="1"/>
    <col min="3849" max="3849" width="11.85546875" customWidth="1"/>
    <col min="3850" max="3850" width="15.28515625" customWidth="1"/>
    <col min="3851" max="3851" width="12.140625" customWidth="1"/>
    <col min="3852" max="3852" width="11.140625" customWidth="1"/>
    <col min="3853" max="3853" width="13.85546875" customWidth="1"/>
    <col min="4101" max="4102" width="12.5703125" customWidth="1"/>
    <col min="4103" max="4103" width="14.140625" customWidth="1"/>
    <col min="4104" max="4104" width="12.5703125" customWidth="1"/>
    <col min="4105" max="4105" width="11.85546875" customWidth="1"/>
    <col min="4106" max="4106" width="15.28515625" customWidth="1"/>
    <col min="4107" max="4107" width="12.140625" customWidth="1"/>
    <col min="4108" max="4108" width="11.140625" customWidth="1"/>
    <col min="4109" max="4109" width="13.85546875" customWidth="1"/>
    <col min="4357" max="4358" width="12.5703125" customWidth="1"/>
    <col min="4359" max="4359" width="14.140625" customWidth="1"/>
    <col min="4360" max="4360" width="12.5703125" customWidth="1"/>
    <col min="4361" max="4361" width="11.85546875" customWidth="1"/>
    <col min="4362" max="4362" width="15.28515625" customWidth="1"/>
    <col min="4363" max="4363" width="12.140625" customWidth="1"/>
    <col min="4364" max="4364" width="11.140625" customWidth="1"/>
    <col min="4365" max="4365" width="13.85546875" customWidth="1"/>
    <col min="4613" max="4614" width="12.5703125" customWidth="1"/>
    <col min="4615" max="4615" width="14.140625" customWidth="1"/>
    <col min="4616" max="4616" width="12.5703125" customWidth="1"/>
    <col min="4617" max="4617" width="11.85546875" customWidth="1"/>
    <col min="4618" max="4618" width="15.28515625" customWidth="1"/>
    <col min="4619" max="4619" width="12.140625" customWidth="1"/>
    <col min="4620" max="4620" width="11.140625" customWidth="1"/>
    <col min="4621" max="4621" width="13.85546875" customWidth="1"/>
    <col min="4869" max="4870" width="12.5703125" customWidth="1"/>
    <col min="4871" max="4871" width="14.140625" customWidth="1"/>
    <col min="4872" max="4872" width="12.5703125" customWidth="1"/>
    <col min="4873" max="4873" width="11.85546875" customWidth="1"/>
    <col min="4874" max="4874" width="15.28515625" customWidth="1"/>
    <col min="4875" max="4875" width="12.140625" customWidth="1"/>
    <col min="4876" max="4876" width="11.140625" customWidth="1"/>
    <col min="4877" max="4877" width="13.85546875" customWidth="1"/>
    <col min="5125" max="5126" width="12.5703125" customWidth="1"/>
    <col min="5127" max="5127" width="14.140625" customWidth="1"/>
    <col min="5128" max="5128" width="12.5703125" customWidth="1"/>
    <col min="5129" max="5129" width="11.85546875" customWidth="1"/>
    <col min="5130" max="5130" width="15.28515625" customWidth="1"/>
    <col min="5131" max="5131" width="12.140625" customWidth="1"/>
    <col min="5132" max="5132" width="11.140625" customWidth="1"/>
    <col min="5133" max="5133" width="13.85546875" customWidth="1"/>
    <col min="5381" max="5382" width="12.5703125" customWidth="1"/>
    <col min="5383" max="5383" width="14.140625" customWidth="1"/>
    <col min="5384" max="5384" width="12.5703125" customWidth="1"/>
    <col min="5385" max="5385" width="11.85546875" customWidth="1"/>
    <col min="5386" max="5386" width="15.28515625" customWidth="1"/>
    <col min="5387" max="5387" width="12.140625" customWidth="1"/>
    <col min="5388" max="5388" width="11.140625" customWidth="1"/>
    <col min="5389" max="5389" width="13.85546875" customWidth="1"/>
    <col min="5637" max="5638" width="12.5703125" customWidth="1"/>
    <col min="5639" max="5639" width="14.140625" customWidth="1"/>
    <col min="5640" max="5640" width="12.5703125" customWidth="1"/>
    <col min="5641" max="5641" width="11.85546875" customWidth="1"/>
    <col min="5642" max="5642" width="15.28515625" customWidth="1"/>
    <col min="5643" max="5643" width="12.140625" customWidth="1"/>
    <col min="5644" max="5644" width="11.140625" customWidth="1"/>
    <col min="5645" max="5645" width="13.85546875" customWidth="1"/>
    <col min="5893" max="5894" width="12.5703125" customWidth="1"/>
    <col min="5895" max="5895" width="14.140625" customWidth="1"/>
    <col min="5896" max="5896" width="12.5703125" customWidth="1"/>
    <col min="5897" max="5897" width="11.85546875" customWidth="1"/>
    <col min="5898" max="5898" width="15.28515625" customWidth="1"/>
    <col min="5899" max="5899" width="12.140625" customWidth="1"/>
    <col min="5900" max="5900" width="11.140625" customWidth="1"/>
    <col min="5901" max="5901" width="13.85546875" customWidth="1"/>
    <col min="6149" max="6150" width="12.5703125" customWidth="1"/>
    <col min="6151" max="6151" width="14.140625" customWidth="1"/>
    <col min="6152" max="6152" width="12.5703125" customWidth="1"/>
    <col min="6153" max="6153" width="11.85546875" customWidth="1"/>
    <col min="6154" max="6154" width="15.28515625" customWidth="1"/>
    <col min="6155" max="6155" width="12.140625" customWidth="1"/>
    <col min="6156" max="6156" width="11.140625" customWidth="1"/>
    <col min="6157" max="6157" width="13.85546875" customWidth="1"/>
    <col min="6405" max="6406" width="12.5703125" customWidth="1"/>
    <col min="6407" max="6407" width="14.140625" customWidth="1"/>
    <col min="6408" max="6408" width="12.5703125" customWidth="1"/>
    <col min="6409" max="6409" width="11.85546875" customWidth="1"/>
    <col min="6410" max="6410" width="15.28515625" customWidth="1"/>
    <col min="6411" max="6411" width="12.140625" customWidth="1"/>
    <col min="6412" max="6412" width="11.140625" customWidth="1"/>
    <col min="6413" max="6413" width="13.85546875" customWidth="1"/>
    <col min="6661" max="6662" width="12.5703125" customWidth="1"/>
    <col min="6663" max="6663" width="14.140625" customWidth="1"/>
    <col min="6664" max="6664" width="12.5703125" customWidth="1"/>
    <col min="6665" max="6665" width="11.85546875" customWidth="1"/>
    <col min="6666" max="6666" width="15.28515625" customWidth="1"/>
    <col min="6667" max="6667" width="12.140625" customWidth="1"/>
    <col min="6668" max="6668" width="11.140625" customWidth="1"/>
    <col min="6669" max="6669" width="13.85546875" customWidth="1"/>
    <col min="6917" max="6918" width="12.5703125" customWidth="1"/>
    <col min="6919" max="6919" width="14.140625" customWidth="1"/>
    <col min="6920" max="6920" width="12.5703125" customWidth="1"/>
    <col min="6921" max="6921" width="11.85546875" customWidth="1"/>
    <col min="6922" max="6922" width="15.28515625" customWidth="1"/>
    <col min="6923" max="6923" width="12.140625" customWidth="1"/>
    <col min="6924" max="6924" width="11.140625" customWidth="1"/>
    <col min="6925" max="6925" width="13.85546875" customWidth="1"/>
    <col min="7173" max="7174" width="12.5703125" customWidth="1"/>
    <col min="7175" max="7175" width="14.140625" customWidth="1"/>
    <col min="7176" max="7176" width="12.5703125" customWidth="1"/>
    <col min="7177" max="7177" width="11.85546875" customWidth="1"/>
    <col min="7178" max="7178" width="15.28515625" customWidth="1"/>
    <col min="7179" max="7179" width="12.140625" customWidth="1"/>
    <col min="7180" max="7180" width="11.140625" customWidth="1"/>
    <col min="7181" max="7181" width="13.85546875" customWidth="1"/>
    <col min="7429" max="7430" width="12.5703125" customWidth="1"/>
    <col min="7431" max="7431" width="14.140625" customWidth="1"/>
    <col min="7432" max="7432" width="12.5703125" customWidth="1"/>
    <col min="7433" max="7433" width="11.85546875" customWidth="1"/>
    <col min="7434" max="7434" width="15.28515625" customWidth="1"/>
    <col min="7435" max="7435" width="12.140625" customWidth="1"/>
    <col min="7436" max="7436" width="11.140625" customWidth="1"/>
    <col min="7437" max="7437" width="13.85546875" customWidth="1"/>
    <col min="7685" max="7686" width="12.5703125" customWidth="1"/>
    <col min="7687" max="7687" width="14.140625" customWidth="1"/>
    <col min="7688" max="7688" width="12.5703125" customWidth="1"/>
    <col min="7689" max="7689" width="11.85546875" customWidth="1"/>
    <col min="7690" max="7690" width="15.28515625" customWidth="1"/>
    <col min="7691" max="7691" width="12.140625" customWidth="1"/>
    <col min="7692" max="7692" width="11.140625" customWidth="1"/>
    <col min="7693" max="7693" width="13.85546875" customWidth="1"/>
    <col min="7941" max="7942" width="12.5703125" customWidth="1"/>
    <col min="7943" max="7943" width="14.140625" customWidth="1"/>
    <col min="7944" max="7944" width="12.5703125" customWidth="1"/>
    <col min="7945" max="7945" width="11.85546875" customWidth="1"/>
    <col min="7946" max="7946" width="15.28515625" customWidth="1"/>
    <col min="7947" max="7947" width="12.140625" customWidth="1"/>
    <col min="7948" max="7948" width="11.140625" customWidth="1"/>
    <col min="7949" max="7949" width="13.85546875" customWidth="1"/>
    <col min="8197" max="8198" width="12.5703125" customWidth="1"/>
    <col min="8199" max="8199" width="14.140625" customWidth="1"/>
    <col min="8200" max="8200" width="12.5703125" customWidth="1"/>
    <col min="8201" max="8201" width="11.85546875" customWidth="1"/>
    <col min="8202" max="8202" width="15.28515625" customWidth="1"/>
    <col min="8203" max="8203" width="12.140625" customWidth="1"/>
    <col min="8204" max="8204" width="11.140625" customWidth="1"/>
    <col min="8205" max="8205" width="13.85546875" customWidth="1"/>
    <col min="8453" max="8454" width="12.5703125" customWidth="1"/>
    <col min="8455" max="8455" width="14.140625" customWidth="1"/>
    <col min="8456" max="8456" width="12.5703125" customWidth="1"/>
    <col min="8457" max="8457" width="11.85546875" customWidth="1"/>
    <col min="8458" max="8458" width="15.28515625" customWidth="1"/>
    <col min="8459" max="8459" width="12.140625" customWidth="1"/>
    <col min="8460" max="8460" width="11.140625" customWidth="1"/>
    <col min="8461" max="8461" width="13.85546875" customWidth="1"/>
    <col min="8709" max="8710" width="12.5703125" customWidth="1"/>
    <col min="8711" max="8711" width="14.140625" customWidth="1"/>
    <col min="8712" max="8712" width="12.5703125" customWidth="1"/>
    <col min="8713" max="8713" width="11.85546875" customWidth="1"/>
    <col min="8714" max="8714" width="15.28515625" customWidth="1"/>
    <col min="8715" max="8715" width="12.140625" customWidth="1"/>
    <col min="8716" max="8716" width="11.140625" customWidth="1"/>
    <col min="8717" max="8717" width="13.85546875" customWidth="1"/>
    <col min="8965" max="8966" width="12.5703125" customWidth="1"/>
    <col min="8967" max="8967" width="14.140625" customWidth="1"/>
    <col min="8968" max="8968" width="12.5703125" customWidth="1"/>
    <col min="8969" max="8969" width="11.85546875" customWidth="1"/>
    <col min="8970" max="8970" width="15.28515625" customWidth="1"/>
    <col min="8971" max="8971" width="12.140625" customWidth="1"/>
    <col min="8972" max="8972" width="11.140625" customWidth="1"/>
    <col min="8973" max="8973" width="13.85546875" customWidth="1"/>
    <col min="9221" max="9222" width="12.5703125" customWidth="1"/>
    <col min="9223" max="9223" width="14.140625" customWidth="1"/>
    <col min="9224" max="9224" width="12.5703125" customWidth="1"/>
    <col min="9225" max="9225" width="11.85546875" customWidth="1"/>
    <col min="9226" max="9226" width="15.28515625" customWidth="1"/>
    <col min="9227" max="9227" width="12.140625" customWidth="1"/>
    <col min="9228" max="9228" width="11.140625" customWidth="1"/>
    <col min="9229" max="9229" width="13.85546875" customWidth="1"/>
    <col min="9477" max="9478" width="12.5703125" customWidth="1"/>
    <col min="9479" max="9479" width="14.140625" customWidth="1"/>
    <col min="9480" max="9480" width="12.5703125" customWidth="1"/>
    <col min="9481" max="9481" width="11.85546875" customWidth="1"/>
    <col min="9482" max="9482" width="15.28515625" customWidth="1"/>
    <col min="9483" max="9483" width="12.140625" customWidth="1"/>
    <col min="9484" max="9484" width="11.140625" customWidth="1"/>
    <col min="9485" max="9485" width="13.85546875" customWidth="1"/>
    <col min="9733" max="9734" width="12.5703125" customWidth="1"/>
    <col min="9735" max="9735" width="14.140625" customWidth="1"/>
    <col min="9736" max="9736" width="12.5703125" customWidth="1"/>
    <col min="9737" max="9737" width="11.85546875" customWidth="1"/>
    <col min="9738" max="9738" width="15.28515625" customWidth="1"/>
    <col min="9739" max="9739" width="12.140625" customWidth="1"/>
    <col min="9740" max="9740" width="11.140625" customWidth="1"/>
    <col min="9741" max="9741" width="13.85546875" customWidth="1"/>
    <col min="9989" max="9990" width="12.5703125" customWidth="1"/>
    <col min="9991" max="9991" width="14.140625" customWidth="1"/>
    <col min="9992" max="9992" width="12.5703125" customWidth="1"/>
    <col min="9993" max="9993" width="11.85546875" customWidth="1"/>
    <col min="9994" max="9994" width="15.28515625" customWidth="1"/>
    <col min="9995" max="9995" width="12.140625" customWidth="1"/>
    <col min="9996" max="9996" width="11.140625" customWidth="1"/>
    <col min="9997" max="9997" width="13.85546875" customWidth="1"/>
    <col min="10245" max="10246" width="12.5703125" customWidth="1"/>
    <col min="10247" max="10247" width="14.140625" customWidth="1"/>
    <col min="10248" max="10248" width="12.5703125" customWidth="1"/>
    <col min="10249" max="10249" width="11.85546875" customWidth="1"/>
    <col min="10250" max="10250" width="15.28515625" customWidth="1"/>
    <col min="10251" max="10251" width="12.140625" customWidth="1"/>
    <col min="10252" max="10252" width="11.140625" customWidth="1"/>
    <col min="10253" max="10253" width="13.85546875" customWidth="1"/>
    <col min="10501" max="10502" width="12.5703125" customWidth="1"/>
    <col min="10503" max="10503" width="14.140625" customWidth="1"/>
    <col min="10504" max="10504" width="12.5703125" customWidth="1"/>
    <col min="10505" max="10505" width="11.85546875" customWidth="1"/>
    <col min="10506" max="10506" width="15.28515625" customWidth="1"/>
    <col min="10507" max="10507" width="12.140625" customWidth="1"/>
    <col min="10508" max="10508" width="11.140625" customWidth="1"/>
    <col min="10509" max="10509" width="13.85546875" customWidth="1"/>
    <col min="10757" max="10758" width="12.5703125" customWidth="1"/>
    <col min="10759" max="10759" width="14.140625" customWidth="1"/>
    <col min="10760" max="10760" width="12.5703125" customWidth="1"/>
    <col min="10761" max="10761" width="11.85546875" customWidth="1"/>
    <col min="10762" max="10762" width="15.28515625" customWidth="1"/>
    <col min="10763" max="10763" width="12.140625" customWidth="1"/>
    <col min="10764" max="10764" width="11.140625" customWidth="1"/>
    <col min="10765" max="10765" width="13.85546875" customWidth="1"/>
    <col min="11013" max="11014" width="12.5703125" customWidth="1"/>
    <col min="11015" max="11015" width="14.140625" customWidth="1"/>
    <col min="11016" max="11016" width="12.5703125" customWidth="1"/>
    <col min="11017" max="11017" width="11.85546875" customWidth="1"/>
    <col min="11018" max="11018" width="15.28515625" customWidth="1"/>
    <col min="11019" max="11019" width="12.140625" customWidth="1"/>
    <col min="11020" max="11020" width="11.140625" customWidth="1"/>
    <col min="11021" max="11021" width="13.85546875" customWidth="1"/>
    <col min="11269" max="11270" width="12.5703125" customWidth="1"/>
    <col min="11271" max="11271" width="14.140625" customWidth="1"/>
    <col min="11272" max="11272" width="12.5703125" customWidth="1"/>
    <col min="11273" max="11273" width="11.85546875" customWidth="1"/>
    <col min="11274" max="11274" width="15.28515625" customWidth="1"/>
    <col min="11275" max="11275" width="12.140625" customWidth="1"/>
    <col min="11276" max="11276" width="11.140625" customWidth="1"/>
    <col min="11277" max="11277" width="13.85546875" customWidth="1"/>
    <col min="11525" max="11526" width="12.5703125" customWidth="1"/>
    <col min="11527" max="11527" width="14.140625" customWidth="1"/>
    <col min="11528" max="11528" width="12.5703125" customWidth="1"/>
    <col min="11529" max="11529" width="11.85546875" customWidth="1"/>
    <col min="11530" max="11530" width="15.28515625" customWidth="1"/>
    <col min="11531" max="11531" width="12.140625" customWidth="1"/>
    <col min="11532" max="11532" width="11.140625" customWidth="1"/>
    <col min="11533" max="11533" width="13.85546875" customWidth="1"/>
    <col min="11781" max="11782" width="12.5703125" customWidth="1"/>
    <col min="11783" max="11783" width="14.140625" customWidth="1"/>
    <col min="11784" max="11784" width="12.5703125" customWidth="1"/>
    <col min="11785" max="11785" width="11.85546875" customWidth="1"/>
    <col min="11786" max="11786" width="15.28515625" customWidth="1"/>
    <col min="11787" max="11787" width="12.140625" customWidth="1"/>
    <col min="11788" max="11788" width="11.140625" customWidth="1"/>
    <col min="11789" max="11789" width="13.85546875" customWidth="1"/>
    <col min="12037" max="12038" width="12.5703125" customWidth="1"/>
    <col min="12039" max="12039" width="14.140625" customWidth="1"/>
    <col min="12040" max="12040" width="12.5703125" customWidth="1"/>
    <col min="12041" max="12041" width="11.85546875" customWidth="1"/>
    <col min="12042" max="12042" width="15.28515625" customWidth="1"/>
    <col min="12043" max="12043" width="12.140625" customWidth="1"/>
    <col min="12044" max="12044" width="11.140625" customWidth="1"/>
    <col min="12045" max="12045" width="13.85546875" customWidth="1"/>
    <col min="12293" max="12294" width="12.5703125" customWidth="1"/>
    <col min="12295" max="12295" width="14.140625" customWidth="1"/>
    <col min="12296" max="12296" width="12.5703125" customWidth="1"/>
    <col min="12297" max="12297" width="11.85546875" customWidth="1"/>
    <col min="12298" max="12298" width="15.28515625" customWidth="1"/>
    <col min="12299" max="12299" width="12.140625" customWidth="1"/>
    <col min="12300" max="12300" width="11.140625" customWidth="1"/>
    <col min="12301" max="12301" width="13.85546875" customWidth="1"/>
    <col min="12549" max="12550" width="12.5703125" customWidth="1"/>
    <col min="12551" max="12551" width="14.140625" customWidth="1"/>
    <col min="12552" max="12552" width="12.5703125" customWidth="1"/>
    <col min="12553" max="12553" width="11.85546875" customWidth="1"/>
    <col min="12554" max="12554" width="15.28515625" customWidth="1"/>
    <col min="12555" max="12555" width="12.140625" customWidth="1"/>
    <col min="12556" max="12556" width="11.140625" customWidth="1"/>
    <col min="12557" max="12557" width="13.85546875" customWidth="1"/>
    <col min="12805" max="12806" width="12.5703125" customWidth="1"/>
    <col min="12807" max="12807" width="14.140625" customWidth="1"/>
    <col min="12808" max="12808" width="12.5703125" customWidth="1"/>
    <col min="12809" max="12809" width="11.85546875" customWidth="1"/>
    <col min="12810" max="12810" width="15.28515625" customWidth="1"/>
    <col min="12811" max="12811" width="12.140625" customWidth="1"/>
    <col min="12812" max="12812" width="11.140625" customWidth="1"/>
    <col min="12813" max="12813" width="13.85546875" customWidth="1"/>
    <col min="13061" max="13062" width="12.5703125" customWidth="1"/>
    <col min="13063" max="13063" width="14.140625" customWidth="1"/>
    <col min="13064" max="13064" width="12.5703125" customWidth="1"/>
    <col min="13065" max="13065" width="11.85546875" customWidth="1"/>
    <col min="13066" max="13066" width="15.28515625" customWidth="1"/>
    <col min="13067" max="13067" width="12.140625" customWidth="1"/>
    <col min="13068" max="13068" width="11.140625" customWidth="1"/>
    <col min="13069" max="13069" width="13.85546875" customWidth="1"/>
    <col min="13317" max="13318" width="12.5703125" customWidth="1"/>
    <col min="13319" max="13319" width="14.140625" customWidth="1"/>
    <col min="13320" max="13320" width="12.5703125" customWidth="1"/>
    <col min="13321" max="13321" width="11.85546875" customWidth="1"/>
    <col min="13322" max="13322" width="15.28515625" customWidth="1"/>
    <col min="13323" max="13323" width="12.140625" customWidth="1"/>
    <col min="13324" max="13324" width="11.140625" customWidth="1"/>
    <col min="13325" max="13325" width="13.85546875" customWidth="1"/>
    <col min="13573" max="13574" width="12.5703125" customWidth="1"/>
    <col min="13575" max="13575" width="14.140625" customWidth="1"/>
    <col min="13576" max="13576" width="12.5703125" customWidth="1"/>
    <col min="13577" max="13577" width="11.85546875" customWidth="1"/>
    <col min="13578" max="13578" width="15.28515625" customWidth="1"/>
    <col min="13579" max="13579" width="12.140625" customWidth="1"/>
    <col min="13580" max="13580" width="11.140625" customWidth="1"/>
    <col min="13581" max="13581" width="13.85546875" customWidth="1"/>
    <col min="13829" max="13830" width="12.5703125" customWidth="1"/>
    <col min="13831" max="13831" width="14.140625" customWidth="1"/>
    <col min="13832" max="13832" width="12.5703125" customWidth="1"/>
    <col min="13833" max="13833" width="11.85546875" customWidth="1"/>
    <col min="13834" max="13834" width="15.28515625" customWidth="1"/>
    <col min="13835" max="13835" width="12.140625" customWidth="1"/>
    <col min="13836" max="13836" width="11.140625" customWidth="1"/>
    <col min="13837" max="13837" width="13.85546875" customWidth="1"/>
    <col min="14085" max="14086" width="12.5703125" customWidth="1"/>
    <col min="14087" max="14087" width="14.140625" customWidth="1"/>
    <col min="14088" max="14088" width="12.5703125" customWidth="1"/>
    <col min="14089" max="14089" width="11.85546875" customWidth="1"/>
    <col min="14090" max="14090" width="15.28515625" customWidth="1"/>
    <col min="14091" max="14091" width="12.140625" customWidth="1"/>
    <col min="14092" max="14092" width="11.140625" customWidth="1"/>
    <col min="14093" max="14093" width="13.85546875" customWidth="1"/>
    <col min="14341" max="14342" width="12.5703125" customWidth="1"/>
    <col min="14343" max="14343" width="14.140625" customWidth="1"/>
    <col min="14344" max="14344" width="12.5703125" customWidth="1"/>
    <col min="14345" max="14345" width="11.85546875" customWidth="1"/>
    <col min="14346" max="14346" width="15.28515625" customWidth="1"/>
    <col min="14347" max="14347" width="12.140625" customWidth="1"/>
    <col min="14348" max="14348" width="11.140625" customWidth="1"/>
    <col min="14349" max="14349" width="13.85546875" customWidth="1"/>
    <col min="14597" max="14598" width="12.5703125" customWidth="1"/>
    <col min="14599" max="14599" width="14.140625" customWidth="1"/>
    <col min="14600" max="14600" width="12.5703125" customWidth="1"/>
    <col min="14601" max="14601" width="11.85546875" customWidth="1"/>
    <col min="14602" max="14602" width="15.28515625" customWidth="1"/>
    <col min="14603" max="14603" width="12.140625" customWidth="1"/>
    <col min="14604" max="14604" width="11.140625" customWidth="1"/>
    <col min="14605" max="14605" width="13.85546875" customWidth="1"/>
    <col min="14853" max="14854" width="12.5703125" customWidth="1"/>
    <col min="14855" max="14855" width="14.140625" customWidth="1"/>
    <col min="14856" max="14856" width="12.5703125" customWidth="1"/>
    <col min="14857" max="14857" width="11.85546875" customWidth="1"/>
    <col min="14858" max="14858" width="15.28515625" customWidth="1"/>
    <col min="14859" max="14859" width="12.140625" customWidth="1"/>
    <col min="14860" max="14860" width="11.140625" customWidth="1"/>
    <col min="14861" max="14861" width="13.85546875" customWidth="1"/>
    <col min="15109" max="15110" width="12.5703125" customWidth="1"/>
    <col min="15111" max="15111" width="14.140625" customWidth="1"/>
    <col min="15112" max="15112" width="12.5703125" customWidth="1"/>
    <col min="15113" max="15113" width="11.85546875" customWidth="1"/>
    <col min="15114" max="15114" width="15.28515625" customWidth="1"/>
    <col min="15115" max="15115" width="12.140625" customWidth="1"/>
    <col min="15116" max="15116" width="11.140625" customWidth="1"/>
    <col min="15117" max="15117" width="13.85546875" customWidth="1"/>
    <col min="15365" max="15366" width="12.5703125" customWidth="1"/>
    <col min="15367" max="15367" width="14.140625" customWidth="1"/>
    <col min="15368" max="15368" width="12.5703125" customWidth="1"/>
    <col min="15369" max="15369" width="11.85546875" customWidth="1"/>
    <col min="15370" max="15370" width="15.28515625" customWidth="1"/>
    <col min="15371" max="15371" width="12.140625" customWidth="1"/>
    <col min="15372" max="15372" width="11.140625" customWidth="1"/>
    <col min="15373" max="15373" width="13.85546875" customWidth="1"/>
    <col min="15621" max="15622" width="12.5703125" customWidth="1"/>
    <col min="15623" max="15623" width="14.140625" customWidth="1"/>
    <col min="15624" max="15624" width="12.5703125" customWidth="1"/>
    <col min="15625" max="15625" width="11.85546875" customWidth="1"/>
    <col min="15626" max="15626" width="15.28515625" customWidth="1"/>
    <col min="15627" max="15627" width="12.140625" customWidth="1"/>
    <col min="15628" max="15628" width="11.140625" customWidth="1"/>
    <col min="15629" max="15629" width="13.85546875" customWidth="1"/>
    <col min="15877" max="15878" width="12.5703125" customWidth="1"/>
    <col min="15879" max="15879" width="14.140625" customWidth="1"/>
    <col min="15880" max="15880" width="12.5703125" customWidth="1"/>
    <col min="15881" max="15881" width="11.85546875" customWidth="1"/>
    <col min="15882" max="15882" width="15.28515625" customWidth="1"/>
    <col min="15883" max="15883" width="12.140625" customWidth="1"/>
    <col min="15884" max="15884" width="11.140625" customWidth="1"/>
    <col min="15885" max="15885" width="13.85546875" customWidth="1"/>
    <col min="16133" max="16134" width="12.5703125" customWidth="1"/>
    <col min="16135" max="16135" width="14.140625" customWidth="1"/>
    <col min="16136" max="16136" width="12.5703125" customWidth="1"/>
    <col min="16137" max="16137" width="11.85546875" customWidth="1"/>
    <col min="16138" max="16138" width="15.28515625" customWidth="1"/>
    <col min="16139" max="16139" width="12.140625" customWidth="1"/>
    <col min="16140" max="16140" width="11.140625" customWidth="1"/>
    <col min="16141" max="16141" width="13.85546875" customWidth="1"/>
  </cols>
  <sheetData>
    <row r="1" spans="2:16" s="35" customFormat="1" ht="18.75">
      <c r="B1" s="33" t="s">
        <v>44</v>
      </c>
      <c r="C1" s="33"/>
      <c r="D1" s="33"/>
      <c r="E1" s="33"/>
      <c r="F1" s="33"/>
      <c r="G1" s="33"/>
      <c r="H1" s="33"/>
      <c r="I1" s="33"/>
      <c r="J1" s="33"/>
      <c r="K1" s="33"/>
      <c r="L1" s="34" t="s">
        <v>45</v>
      </c>
      <c r="M1" s="34"/>
    </row>
    <row r="2" spans="2:16" s="35" customFormat="1" ht="18.75">
      <c r="B2" s="33" t="s">
        <v>46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6" s="35" customFormat="1" ht="18.75">
      <c r="B3" s="33" t="s">
        <v>47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6" s="35" customFormat="1" ht="19.5" thickBot="1">
      <c r="B4" s="36" t="s">
        <v>48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6" s="35" customFormat="1" ht="15" customHeight="1">
      <c r="B5" s="37" t="s">
        <v>49</v>
      </c>
      <c r="C5" s="38" t="s">
        <v>50</v>
      </c>
      <c r="D5" s="39"/>
      <c r="E5" s="40"/>
      <c r="F5" s="38" t="s">
        <v>51</v>
      </c>
      <c r="G5" s="39"/>
      <c r="H5" s="39"/>
      <c r="I5" s="39"/>
      <c r="J5" s="39"/>
      <c r="K5" s="39"/>
      <c r="L5" s="40"/>
      <c r="M5" s="41" t="s">
        <v>12</v>
      </c>
    </row>
    <row r="6" spans="2:16" s="35" customFormat="1" ht="13.5" customHeight="1" thickBot="1">
      <c r="B6" s="42"/>
      <c r="C6" s="43"/>
      <c r="D6" s="44"/>
      <c r="E6" s="45"/>
      <c r="F6" s="43"/>
      <c r="G6" s="44"/>
      <c r="H6" s="44"/>
      <c r="I6" s="44"/>
      <c r="J6" s="44"/>
      <c r="K6" s="44"/>
      <c r="L6" s="45"/>
      <c r="M6" s="46"/>
    </row>
    <row r="7" spans="2:16" s="35" customFormat="1" ht="19.5" customHeight="1" thickBot="1">
      <c r="B7" s="42"/>
      <c r="C7" s="37" t="s">
        <v>52</v>
      </c>
      <c r="D7" s="37" t="s">
        <v>53</v>
      </c>
      <c r="E7" s="37" t="s">
        <v>54</v>
      </c>
      <c r="F7" s="37" t="s">
        <v>55</v>
      </c>
      <c r="G7" s="37" t="s">
        <v>56</v>
      </c>
      <c r="H7" s="37" t="s">
        <v>8</v>
      </c>
      <c r="I7" s="37" t="s">
        <v>9</v>
      </c>
      <c r="J7" s="47" t="s">
        <v>10</v>
      </c>
      <c r="K7" s="47"/>
      <c r="L7" s="48"/>
      <c r="M7" s="46"/>
    </row>
    <row r="8" spans="2:16" s="35" customFormat="1" ht="38.25" customHeight="1">
      <c r="B8" s="42"/>
      <c r="C8" s="42"/>
      <c r="D8" s="42"/>
      <c r="E8" s="42"/>
      <c r="F8" s="42"/>
      <c r="G8" s="42"/>
      <c r="H8" s="42"/>
      <c r="I8" s="42"/>
      <c r="J8" s="49" t="s">
        <v>57</v>
      </c>
      <c r="K8" s="50" t="s">
        <v>58</v>
      </c>
      <c r="L8" s="49" t="s">
        <v>59</v>
      </c>
      <c r="M8" s="46"/>
    </row>
    <row r="9" spans="2:16" s="35" customFormat="1" ht="12.75" customHeight="1">
      <c r="B9" s="42"/>
      <c r="C9" s="42"/>
      <c r="D9" s="42"/>
      <c r="E9" s="42"/>
      <c r="F9" s="42"/>
      <c r="G9" s="42"/>
      <c r="H9" s="42"/>
      <c r="I9" s="42"/>
      <c r="J9" s="49"/>
      <c r="K9" s="51"/>
      <c r="L9" s="49"/>
      <c r="M9" s="46"/>
    </row>
    <row r="10" spans="2:16" s="35" customFormat="1" ht="12.75" customHeight="1">
      <c r="B10" s="42"/>
      <c r="C10" s="42"/>
      <c r="D10" s="42"/>
      <c r="E10" s="42"/>
      <c r="F10" s="42"/>
      <c r="G10" s="42"/>
      <c r="H10" s="42"/>
      <c r="I10" s="42"/>
      <c r="J10" s="49"/>
      <c r="K10" s="51"/>
      <c r="L10" s="49"/>
      <c r="M10" s="46"/>
    </row>
    <row r="11" spans="2:16" s="35" customFormat="1" ht="15" customHeight="1">
      <c r="B11" s="42"/>
      <c r="C11" s="42"/>
      <c r="D11" s="42"/>
      <c r="E11" s="42"/>
      <c r="F11" s="42"/>
      <c r="G11" s="42"/>
      <c r="H11" s="42"/>
      <c r="I11" s="42"/>
      <c r="J11" s="49"/>
      <c r="K11" s="51"/>
      <c r="L11" s="49"/>
      <c r="M11" s="46"/>
    </row>
    <row r="12" spans="2:16" s="35" customFormat="1" ht="15" customHeight="1">
      <c r="B12" s="42"/>
      <c r="C12" s="42"/>
      <c r="D12" s="42"/>
      <c r="E12" s="42"/>
      <c r="F12" s="42"/>
      <c r="G12" s="42"/>
      <c r="H12" s="42"/>
      <c r="I12" s="42"/>
      <c r="J12" s="49"/>
      <c r="K12" s="51"/>
      <c r="L12" s="49"/>
      <c r="M12" s="46"/>
    </row>
    <row r="13" spans="2:16" s="35" customFormat="1" ht="12.75" customHeight="1">
      <c r="B13" s="42"/>
      <c r="C13" s="42"/>
      <c r="D13" s="42"/>
      <c r="E13" s="42"/>
      <c r="F13" s="42"/>
      <c r="G13" s="42"/>
      <c r="H13" s="42"/>
      <c r="I13" s="42"/>
      <c r="J13" s="49"/>
      <c r="K13" s="51"/>
      <c r="L13" s="49"/>
      <c r="M13" s="46"/>
    </row>
    <row r="14" spans="2:16" s="35" customFormat="1" ht="18.75" customHeight="1" thickBot="1">
      <c r="B14" s="52"/>
      <c r="C14" s="52"/>
      <c r="D14" s="52"/>
      <c r="E14" s="52"/>
      <c r="F14" s="52"/>
      <c r="G14" s="52"/>
      <c r="H14" s="52"/>
      <c r="I14" s="52"/>
      <c r="J14" s="49"/>
      <c r="K14" s="53"/>
      <c r="L14" s="49"/>
      <c r="M14" s="54"/>
    </row>
    <row r="15" spans="2:16" s="35" customFormat="1" ht="16.5" thickBot="1">
      <c r="B15" s="55">
        <v>1</v>
      </c>
      <c r="C15" s="55">
        <v>2</v>
      </c>
      <c r="D15" s="55">
        <v>3</v>
      </c>
      <c r="E15" s="55">
        <v>4</v>
      </c>
      <c r="F15" s="55">
        <v>5</v>
      </c>
      <c r="G15" s="55">
        <v>6</v>
      </c>
      <c r="H15" s="55">
        <v>7</v>
      </c>
      <c r="I15" s="55">
        <v>8</v>
      </c>
      <c r="J15" s="55">
        <v>9</v>
      </c>
      <c r="K15" s="55">
        <v>10</v>
      </c>
      <c r="L15" s="55">
        <v>11</v>
      </c>
      <c r="M15" s="56">
        <v>13</v>
      </c>
    </row>
    <row r="16" spans="2:16" s="35" customFormat="1" ht="16.5" thickBot="1">
      <c r="B16" s="57" t="s">
        <v>18</v>
      </c>
      <c r="C16" s="58" t="s">
        <v>60</v>
      </c>
      <c r="D16" s="58" t="s">
        <v>60</v>
      </c>
      <c r="E16" s="58">
        <v>144</v>
      </c>
      <c r="F16" s="58">
        <v>1042</v>
      </c>
      <c r="G16" s="58">
        <v>432</v>
      </c>
      <c r="H16" s="58">
        <v>1.5</v>
      </c>
      <c r="I16" s="58">
        <v>0</v>
      </c>
      <c r="J16" s="58">
        <f>SUM(E16:I16)</f>
        <v>1619.5</v>
      </c>
      <c r="K16" s="58" t="s">
        <v>60</v>
      </c>
      <c r="L16" s="59" t="s">
        <v>60</v>
      </c>
      <c r="M16" s="60">
        <f>J16</f>
        <v>1619.5</v>
      </c>
      <c r="P16" s="61"/>
    </row>
    <row r="17" spans="2:16" s="35" customFormat="1" ht="16.5" thickBot="1">
      <c r="B17" s="57" t="s">
        <v>19</v>
      </c>
      <c r="C17" s="58" t="s">
        <v>60</v>
      </c>
      <c r="D17" s="58" t="s">
        <v>60</v>
      </c>
      <c r="E17" s="58">
        <v>144</v>
      </c>
      <c r="F17" s="62">
        <v>931.5</v>
      </c>
      <c r="G17" s="62">
        <v>399.5</v>
      </c>
      <c r="H17" s="58">
        <v>1</v>
      </c>
      <c r="I17" s="58">
        <v>0</v>
      </c>
      <c r="J17" s="58">
        <f t="shared" ref="J17:J39" si="0">SUM(E17:I17)</f>
        <v>1476</v>
      </c>
      <c r="K17" s="58" t="s">
        <v>60</v>
      </c>
      <c r="L17" s="59" t="s">
        <v>60</v>
      </c>
      <c r="M17" s="60">
        <f t="shared" ref="M17:M39" si="1">J17</f>
        <v>1476</v>
      </c>
      <c r="P17" s="61"/>
    </row>
    <row r="18" spans="2:16" s="35" customFormat="1" ht="16.5" thickBot="1">
      <c r="B18" s="57" t="s">
        <v>20</v>
      </c>
      <c r="C18" s="58" t="s">
        <v>60</v>
      </c>
      <c r="D18" s="58" t="s">
        <v>60</v>
      </c>
      <c r="E18" s="58">
        <v>144</v>
      </c>
      <c r="F18" s="62">
        <v>777.5</v>
      </c>
      <c r="G18" s="62">
        <v>425</v>
      </c>
      <c r="H18" s="58">
        <v>1</v>
      </c>
      <c r="I18" s="58">
        <v>0</v>
      </c>
      <c r="J18" s="58">
        <f t="shared" si="0"/>
        <v>1347.5</v>
      </c>
      <c r="K18" s="58" t="s">
        <v>60</v>
      </c>
      <c r="L18" s="59" t="s">
        <v>60</v>
      </c>
      <c r="M18" s="60">
        <f t="shared" si="1"/>
        <v>1347.5</v>
      </c>
      <c r="P18" s="61"/>
    </row>
    <row r="19" spans="2:16" s="35" customFormat="1" ht="16.5" thickBot="1">
      <c r="B19" s="57" t="s">
        <v>21</v>
      </c>
      <c r="C19" s="58" t="s">
        <v>60</v>
      </c>
      <c r="D19" s="58" t="s">
        <v>60</v>
      </c>
      <c r="E19" s="58">
        <v>144</v>
      </c>
      <c r="F19" s="62">
        <v>806.5</v>
      </c>
      <c r="G19" s="62">
        <v>389</v>
      </c>
      <c r="H19" s="58">
        <v>1</v>
      </c>
      <c r="I19" s="58">
        <v>0</v>
      </c>
      <c r="J19" s="58">
        <f t="shared" si="0"/>
        <v>1340.5</v>
      </c>
      <c r="K19" s="58" t="s">
        <v>60</v>
      </c>
      <c r="L19" s="59" t="s">
        <v>60</v>
      </c>
      <c r="M19" s="60">
        <f t="shared" si="1"/>
        <v>1340.5</v>
      </c>
      <c r="P19" s="61"/>
    </row>
    <row r="20" spans="2:16" s="35" customFormat="1" ht="16.5" thickBot="1">
      <c r="B20" s="57" t="s">
        <v>22</v>
      </c>
      <c r="C20" s="58" t="s">
        <v>60</v>
      </c>
      <c r="D20" s="58" t="s">
        <v>60</v>
      </c>
      <c r="E20" s="58">
        <v>216</v>
      </c>
      <c r="F20" s="62">
        <v>1070.5</v>
      </c>
      <c r="G20" s="62">
        <v>385.5</v>
      </c>
      <c r="H20" s="58">
        <v>0</v>
      </c>
      <c r="I20" s="58">
        <v>0</v>
      </c>
      <c r="J20" s="58">
        <f t="shared" si="0"/>
        <v>1672</v>
      </c>
      <c r="K20" s="58" t="s">
        <v>60</v>
      </c>
      <c r="L20" s="59" t="s">
        <v>60</v>
      </c>
      <c r="M20" s="60">
        <f t="shared" si="1"/>
        <v>1672</v>
      </c>
      <c r="P20" s="61"/>
    </row>
    <row r="21" spans="2:16" s="35" customFormat="1" ht="16.5" thickBot="1">
      <c r="B21" s="57" t="s">
        <v>23</v>
      </c>
      <c r="C21" s="58" t="s">
        <v>60</v>
      </c>
      <c r="D21" s="58" t="s">
        <v>60</v>
      </c>
      <c r="E21" s="58">
        <v>144</v>
      </c>
      <c r="F21" s="62">
        <v>1075</v>
      </c>
      <c r="G21" s="62">
        <v>582</v>
      </c>
      <c r="H21" s="58">
        <v>0</v>
      </c>
      <c r="I21" s="58">
        <v>0</v>
      </c>
      <c r="J21" s="58">
        <f t="shared" si="0"/>
        <v>1801</v>
      </c>
      <c r="K21" s="58" t="s">
        <v>60</v>
      </c>
      <c r="L21" s="59" t="s">
        <v>60</v>
      </c>
      <c r="M21" s="60">
        <f t="shared" si="1"/>
        <v>1801</v>
      </c>
      <c r="P21" s="61"/>
    </row>
    <row r="22" spans="2:16" s="35" customFormat="1" ht="16.5" thickBot="1">
      <c r="B22" s="57" t="s">
        <v>24</v>
      </c>
      <c r="C22" s="58" t="s">
        <v>60</v>
      </c>
      <c r="D22" s="58" t="s">
        <v>60</v>
      </c>
      <c r="E22" s="58">
        <v>144</v>
      </c>
      <c r="F22" s="62">
        <v>1142</v>
      </c>
      <c r="G22" s="62">
        <v>410.5</v>
      </c>
      <c r="H22" s="58">
        <v>0</v>
      </c>
      <c r="I22" s="58">
        <v>0</v>
      </c>
      <c r="J22" s="58">
        <f t="shared" si="0"/>
        <v>1696.5</v>
      </c>
      <c r="K22" s="58" t="s">
        <v>60</v>
      </c>
      <c r="L22" s="59" t="s">
        <v>60</v>
      </c>
      <c r="M22" s="60">
        <f t="shared" si="1"/>
        <v>1696.5</v>
      </c>
      <c r="P22" s="61"/>
    </row>
    <row r="23" spans="2:16" s="35" customFormat="1" ht="16.5" thickBot="1">
      <c r="B23" s="57" t="s">
        <v>25</v>
      </c>
      <c r="C23" s="58" t="s">
        <v>60</v>
      </c>
      <c r="D23" s="58" t="s">
        <v>60</v>
      </c>
      <c r="E23" s="58">
        <v>216</v>
      </c>
      <c r="F23" s="62">
        <v>1603</v>
      </c>
      <c r="G23" s="62">
        <v>756</v>
      </c>
      <c r="H23" s="58">
        <v>0</v>
      </c>
      <c r="I23" s="58">
        <v>0</v>
      </c>
      <c r="J23" s="58">
        <f t="shared" si="0"/>
        <v>2575</v>
      </c>
      <c r="K23" s="58" t="s">
        <v>60</v>
      </c>
      <c r="L23" s="59" t="s">
        <v>60</v>
      </c>
      <c r="M23" s="60">
        <f t="shared" si="1"/>
        <v>2575</v>
      </c>
      <c r="P23" s="61"/>
    </row>
    <row r="24" spans="2:16" s="35" customFormat="1" ht="16.5" thickBot="1">
      <c r="B24" s="57" t="s">
        <v>26</v>
      </c>
      <c r="C24" s="58" t="s">
        <v>60</v>
      </c>
      <c r="D24" s="58" t="s">
        <v>60</v>
      </c>
      <c r="E24" s="58">
        <v>288</v>
      </c>
      <c r="F24" s="62">
        <v>1915.5</v>
      </c>
      <c r="G24" s="62">
        <v>896.5</v>
      </c>
      <c r="H24" s="58">
        <v>0.5</v>
      </c>
      <c r="I24" s="58">
        <v>0</v>
      </c>
      <c r="J24" s="58">
        <f t="shared" si="0"/>
        <v>3100.5</v>
      </c>
      <c r="K24" s="58" t="s">
        <v>60</v>
      </c>
      <c r="L24" s="59" t="s">
        <v>60</v>
      </c>
      <c r="M24" s="60">
        <f t="shared" si="1"/>
        <v>3100.5</v>
      </c>
      <c r="P24" s="61"/>
    </row>
    <row r="25" spans="2:16" s="35" customFormat="1" ht="16.5" thickBot="1">
      <c r="B25" s="57" t="s">
        <v>27</v>
      </c>
      <c r="C25" s="58" t="s">
        <v>60</v>
      </c>
      <c r="D25" s="58" t="s">
        <v>60</v>
      </c>
      <c r="E25" s="58">
        <v>216</v>
      </c>
      <c r="F25" s="62">
        <v>2040</v>
      </c>
      <c r="G25" s="62">
        <v>1037</v>
      </c>
      <c r="H25" s="58">
        <v>0.5</v>
      </c>
      <c r="I25" s="58">
        <v>0</v>
      </c>
      <c r="J25" s="58">
        <f t="shared" si="0"/>
        <v>3293.5</v>
      </c>
      <c r="K25" s="58" t="s">
        <v>60</v>
      </c>
      <c r="L25" s="59" t="s">
        <v>60</v>
      </c>
      <c r="M25" s="60">
        <f t="shared" si="1"/>
        <v>3293.5</v>
      </c>
      <c r="P25" s="61"/>
    </row>
    <row r="26" spans="2:16" s="35" customFormat="1" ht="16.5" thickBot="1">
      <c r="B26" s="57" t="s">
        <v>28</v>
      </c>
      <c r="C26" s="58" t="s">
        <v>60</v>
      </c>
      <c r="D26" s="58" t="s">
        <v>60</v>
      </c>
      <c r="E26" s="58">
        <v>288</v>
      </c>
      <c r="F26" s="62">
        <v>2141</v>
      </c>
      <c r="G26" s="62">
        <v>1008</v>
      </c>
      <c r="H26" s="58">
        <v>0</v>
      </c>
      <c r="I26" s="58">
        <v>0</v>
      </c>
      <c r="J26" s="58">
        <f t="shared" si="0"/>
        <v>3437</v>
      </c>
      <c r="K26" s="58" t="s">
        <v>60</v>
      </c>
      <c r="L26" s="59" t="s">
        <v>60</v>
      </c>
      <c r="M26" s="60">
        <f t="shared" si="1"/>
        <v>3437</v>
      </c>
      <c r="P26" s="61"/>
    </row>
    <row r="27" spans="2:16" s="35" customFormat="1" ht="16.5" thickBot="1">
      <c r="B27" s="57" t="s">
        <v>29</v>
      </c>
      <c r="C27" s="58" t="s">
        <v>60</v>
      </c>
      <c r="D27" s="58" t="s">
        <v>60</v>
      </c>
      <c r="E27" s="58">
        <v>288</v>
      </c>
      <c r="F27" s="62">
        <v>2001.5</v>
      </c>
      <c r="G27" s="62">
        <v>857</v>
      </c>
      <c r="H27" s="58">
        <v>0</v>
      </c>
      <c r="I27" s="58">
        <v>0</v>
      </c>
      <c r="J27" s="58">
        <f t="shared" si="0"/>
        <v>3146.5</v>
      </c>
      <c r="K27" s="58" t="s">
        <v>60</v>
      </c>
      <c r="L27" s="59" t="s">
        <v>60</v>
      </c>
      <c r="M27" s="60">
        <f t="shared" si="1"/>
        <v>3146.5</v>
      </c>
      <c r="P27" s="61"/>
    </row>
    <row r="28" spans="2:16" s="35" customFormat="1" ht="16.5" thickBot="1">
      <c r="B28" s="57" t="s">
        <v>30</v>
      </c>
      <c r="C28" s="58" t="s">
        <v>60</v>
      </c>
      <c r="D28" s="58" t="s">
        <v>60</v>
      </c>
      <c r="E28" s="58">
        <v>216</v>
      </c>
      <c r="F28" s="62">
        <v>2059</v>
      </c>
      <c r="G28" s="62">
        <v>932</v>
      </c>
      <c r="H28" s="58">
        <v>0</v>
      </c>
      <c r="I28" s="58">
        <v>0</v>
      </c>
      <c r="J28" s="58">
        <f t="shared" si="0"/>
        <v>3207</v>
      </c>
      <c r="K28" s="58" t="s">
        <v>60</v>
      </c>
      <c r="L28" s="59" t="s">
        <v>60</v>
      </c>
      <c r="M28" s="60">
        <f t="shared" si="1"/>
        <v>3207</v>
      </c>
      <c r="P28" s="61"/>
    </row>
    <row r="29" spans="2:16" s="35" customFormat="1" ht="16.5" thickBot="1">
      <c r="B29" s="57" t="s">
        <v>31</v>
      </c>
      <c r="C29" s="58" t="s">
        <v>60</v>
      </c>
      <c r="D29" s="58" t="s">
        <v>60</v>
      </c>
      <c r="E29" s="58">
        <v>288</v>
      </c>
      <c r="F29" s="62">
        <v>2126.5</v>
      </c>
      <c r="G29" s="62">
        <v>1033.5</v>
      </c>
      <c r="H29" s="58">
        <v>0</v>
      </c>
      <c r="I29" s="58">
        <v>0</v>
      </c>
      <c r="J29" s="58">
        <f t="shared" si="0"/>
        <v>3448</v>
      </c>
      <c r="K29" s="58" t="s">
        <v>60</v>
      </c>
      <c r="L29" s="59" t="s">
        <v>60</v>
      </c>
      <c r="M29" s="60">
        <f t="shared" si="1"/>
        <v>3448</v>
      </c>
      <c r="P29" s="61"/>
    </row>
    <row r="30" spans="2:16" s="35" customFormat="1" ht="16.5" thickBot="1">
      <c r="B30" s="57" t="s">
        <v>32</v>
      </c>
      <c r="C30" s="58" t="s">
        <v>60</v>
      </c>
      <c r="D30" s="58" t="s">
        <v>60</v>
      </c>
      <c r="E30" s="58">
        <v>216</v>
      </c>
      <c r="F30" s="62">
        <v>2102.5</v>
      </c>
      <c r="G30" s="62">
        <v>975.5</v>
      </c>
      <c r="H30" s="58">
        <v>0</v>
      </c>
      <c r="I30" s="58">
        <v>0</v>
      </c>
      <c r="J30" s="58">
        <f t="shared" si="0"/>
        <v>3294</v>
      </c>
      <c r="K30" s="58" t="s">
        <v>60</v>
      </c>
      <c r="L30" s="59" t="s">
        <v>60</v>
      </c>
      <c r="M30" s="60">
        <f t="shared" si="1"/>
        <v>3294</v>
      </c>
      <c r="P30" s="61"/>
    </row>
    <row r="31" spans="2:16" s="35" customFormat="1" ht="16.5" thickBot="1">
      <c r="B31" s="57" t="s">
        <v>33</v>
      </c>
      <c r="C31" s="58" t="s">
        <v>60</v>
      </c>
      <c r="D31" s="58" t="s">
        <v>60</v>
      </c>
      <c r="E31" s="58">
        <v>216</v>
      </c>
      <c r="F31" s="62">
        <v>2088</v>
      </c>
      <c r="G31" s="62">
        <v>918</v>
      </c>
      <c r="H31" s="58">
        <v>0</v>
      </c>
      <c r="I31" s="58">
        <v>0</v>
      </c>
      <c r="J31" s="58">
        <f t="shared" si="0"/>
        <v>3222</v>
      </c>
      <c r="K31" s="58" t="s">
        <v>60</v>
      </c>
      <c r="L31" s="59" t="s">
        <v>60</v>
      </c>
      <c r="M31" s="60">
        <f t="shared" si="1"/>
        <v>3222</v>
      </c>
      <c r="P31" s="61"/>
    </row>
    <row r="32" spans="2:16" s="35" customFormat="1" ht="16.5" thickBot="1">
      <c r="B32" s="57" t="s">
        <v>34</v>
      </c>
      <c r="C32" s="58" t="s">
        <v>60</v>
      </c>
      <c r="D32" s="58" t="s">
        <v>60</v>
      </c>
      <c r="E32" s="58">
        <v>216</v>
      </c>
      <c r="F32" s="62">
        <v>1853</v>
      </c>
      <c r="G32" s="62">
        <v>824.5</v>
      </c>
      <c r="H32" s="58">
        <v>0</v>
      </c>
      <c r="I32" s="58">
        <v>0</v>
      </c>
      <c r="J32" s="58">
        <f t="shared" si="0"/>
        <v>2893.5</v>
      </c>
      <c r="K32" s="58" t="s">
        <v>60</v>
      </c>
      <c r="L32" s="59" t="s">
        <v>60</v>
      </c>
      <c r="M32" s="60">
        <f t="shared" si="1"/>
        <v>2893.5</v>
      </c>
      <c r="P32" s="61"/>
    </row>
    <row r="33" spans="2:16" s="35" customFormat="1" ht="16.5" thickBot="1">
      <c r="B33" s="57" t="s">
        <v>35</v>
      </c>
      <c r="C33" s="58" t="s">
        <v>60</v>
      </c>
      <c r="D33" s="58" t="s">
        <v>60</v>
      </c>
      <c r="E33" s="58">
        <v>288</v>
      </c>
      <c r="F33" s="62">
        <v>1838.5</v>
      </c>
      <c r="G33" s="62">
        <v>760</v>
      </c>
      <c r="H33" s="58">
        <v>0</v>
      </c>
      <c r="I33" s="58">
        <v>0</v>
      </c>
      <c r="J33" s="58">
        <f t="shared" si="0"/>
        <v>2886.5</v>
      </c>
      <c r="K33" s="58" t="s">
        <v>60</v>
      </c>
      <c r="L33" s="59" t="s">
        <v>60</v>
      </c>
      <c r="M33" s="60">
        <f t="shared" si="1"/>
        <v>2886.5</v>
      </c>
      <c r="P33" s="61"/>
    </row>
    <row r="34" spans="2:16" s="35" customFormat="1" ht="16.5" thickBot="1">
      <c r="B34" s="57" t="s">
        <v>36</v>
      </c>
      <c r="C34" s="58" t="s">
        <v>60</v>
      </c>
      <c r="D34" s="58" t="s">
        <v>60</v>
      </c>
      <c r="E34" s="58">
        <v>216</v>
      </c>
      <c r="F34" s="62">
        <v>1737.5</v>
      </c>
      <c r="G34" s="62">
        <v>759.5</v>
      </c>
      <c r="H34" s="58">
        <v>0</v>
      </c>
      <c r="I34" s="58">
        <v>0</v>
      </c>
      <c r="J34" s="58">
        <f t="shared" si="0"/>
        <v>2713</v>
      </c>
      <c r="K34" s="58" t="s">
        <v>60</v>
      </c>
      <c r="L34" s="59" t="s">
        <v>60</v>
      </c>
      <c r="M34" s="60">
        <f t="shared" si="1"/>
        <v>2713</v>
      </c>
      <c r="P34" s="61"/>
    </row>
    <row r="35" spans="2:16" s="35" customFormat="1" ht="16.5" thickBot="1">
      <c r="B35" s="57" t="s">
        <v>37</v>
      </c>
      <c r="C35" s="58" t="s">
        <v>60</v>
      </c>
      <c r="D35" s="58" t="s">
        <v>60</v>
      </c>
      <c r="E35" s="58">
        <v>288</v>
      </c>
      <c r="F35" s="62">
        <v>1709</v>
      </c>
      <c r="G35" s="62">
        <v>695</v>
      </c>
      <c r="H35" s="58">
        <v>0</v>
      </c>
      <c r="I35" s="58">
        <v>0</v>
      </c>
      <c r="J35" s="58">
        <f t="shared" si="0"/>
        <v>2692</v>
      </c>
      <c r="K35" s="58" t="s">
        <v>60</v>
      </c>
      <c r="L35" s="59" t="s">
        <v>60</v>
      </c>
      <c r="M35" s="60">
        <f t="shared" si="1"/>
        <v>2692</v>
      </c>
      <c r="P35" s="61"/>
    </row>
    <row r="36" spans="2:16" s="35" customFormat="1" ht="16.5" thickBot="1">
      <c r="B36" s="57" t="s">
        <v>38</v>
      </c>
      <c r="C36" s="58" t="s">
        <v>60</v>
      </c>
      <c r="D36" s="58" t="s">
        <v>60</v>
      </c>
      <c r="E36" s="58">
        <v>216</v>
      </c>
      <c r="F36" s="62">
        <v>1541</v>
      </c>
      <c r="G36" s="62">
        <v>612</v>
      </c>
      <c r="H36" s="58">
        <v>0</v>
      </c>
      <c r="I36" s="58">
        <v>0</v>
      </c>
      <c r="J36" s="58">
        <f t="shared" si="0"/>
        <v>2369</v>
      </c>
      <c r="K36" s="58" t="s">
        <v>60</v>
      </c>
      <c r="L36" s="59" t="s">
        <v>60</v>
      </c>
      <c r="M36" s="60">
        <f t="shared" si="1"/>
        <v>2369</v>
      </c>
      <c r="P36" s="61"/>
    </row>
    <row r="37" spans="2:16" s="35" customFormat="1" ht="16.5" thickBot="1">
      <c r="B37" s="57" t="s">
        <v>39</v>
      </c>
      <c r="C37" s="58" t="s">
        <v>60</v>
      </c>
      <c r="D37" s="58" t="s">
        <v>60</v>
      </c>
      <c r="E37" s="58">
        <v>288</v>
      </c>
      <c r="F37" s="62">
        <v>1526.5</v>
      </c>
      <c r="G37" s="62">
        <v>590.20000000000005</v>
      </c>
      <c r="H37" s="58">
        <v>0</v>
      </c>
      <c r="I37" s="58">
        <v>0</v>
      </c>
      <c r="J37" s="58">
        <f t="shared" si="0"/>
        <v>2404.6999999999998</v>
      </c>
      <c r="K37" s="58" t="s">
        <v>60</v>
      </c>
      <c r="L37" s="59" t="s">
        <v>60</v>
      </c>
      <c r="M37" s="60">
        <f t="shared" si="1"/>
        <v>2404.6999999999998</v>
      </c>
      <c r="P37" s="61"/>
    </row>
    <row r="38" spans="2:16" s="35" customFormat="1" ht="16.5" thickBot="1">
      <c r="B38" s="57" t="s">
        <v>40</v>
      </c>
      <c r="C38" s="58" t="s">
        <v>60</v>
      </c>
      <c r="D38" s="58" t="s">
        <v>60</v>
      </c>
      <c r="E38" s="58">
        <v>288</v>
      </c>
      <c r="F38" s="62">
        <v>1397</v>
      </c>
      <c r="G38" s="62">
        <v>571.20000000000005</v>
      </c>
      <c r="H38" s="58">
        <v>0</v>
      </c>
      <c r="I38" s="58">
        <v>0</v>
      </c>
      <c r="J38" s="58">
        <f t="shared" si="0"/>
        <v>2256.1999999999998</v>
      </c>
      <c r="K38" s="58" t="s">
        <v>60</v>
      </c>
      <c r="L38" s="59" t="s">
        <v>60</v>
      </c>
      <c r="M38" s="60">
        <f t="shared" si="1"/>
        <v>2256.1999999999998</v>
      </c>
      <c r="P38" s="61"/>
    </row>
    <row r="39" spans="2:16" s="35" customFormat="1" ht="16.5" thickBot="1">
      <c r="B39" s="63" t="s">
        <v>41</v>
      </c>
      <c r="C39" s="58" t="s">
        <v>60</v>
      </c>
      <c r="D39" s="58" t="s">
        <v>60</v>
      </c>
      <c r="E39" s="58">
        <v>216</v>
      </c>
      <c r="F39" s="64">
        <v>1089.5</v>
      </c>
      <c r="G39" s="64">
        <v>515</v>
      </c>
      <c r="H39" s="65">
        <v>1</v>
      </c>
      <c r="I39" s="58">
        <v>0</v>
      </c>
      <c r="J39" s="58">
        <f t="shared" si="0"/>
        <v>1821.5</v>
      </c>
      <c r="K39" s="58" t="s">
        <v>60</v>
      </c>
      <c r="L39" s="59" t="s">
        <v>60</v>
      </c>
      <c r="M39" s="60">
        <f t="shared" si="1"/>
        <v>1821.5</v>
      </c>
      <c r="P39" s="61"/>
    </row>
    <row r="40" spans="2:16" s="35" customFormat="1" ht="16.5" thickBot="1">
      <c r="B40" s="55" t="s">
        <v>61</v>
      </c>
      <c r="C40" s="66" t="s">
        <v>60</v>
      </c>
      <c r="D40" s="66" t="s">
        <v>60</v>
      </c>
      <c r="E40" s="66">
        <f t="shared" ref="E40:H40" si="2">SUM(E16:E39)</f>
        <v>5328</v>
      </c>
      <c r="F40" s="66">
        <f t="shared" si="2"/>
        <v>37614</v>
      </c>
      <c r="G40" s="66">
        <f t="shared" si="2"/>
        <v>16764.400000000001</v>
      </c>
      <c r="H40" s="66">
        <f t="shared" si="2"/>
        <v>6.5</v>
      </c>
      <c r="I40" s="66">
        <f>SUM(I16:I39)</f>
        <v>0</v>
      </c>
      <c r="J40" s="66">
        <f>SUM(J16:J39)</f>
        <v>59712.899999999994</v>
      </c>
      <c r="K40" s="66">
        <v>0</v>
      </c>
      <c r="L40" s="67">
        <v>0</v>
      </c>
      <c r="M40" s="66">
        <f>J40</f>
        <v>59712.899999999994</v>
      </c>
    </row>
    <row r="41" spans="2:16" s="35" customFormat="1" ht="15.75">
      <c r="B41" s="68"/>
      <c r="C41" s="68"/>
      <c r="D41" s="68"/>
      <c r="E41" s="69"/>
      <c r="F41" s="68"/>
      <c r="G41" s="68"/>
      <c r="H41" s="68"/>
      <c r="I41" s="68"/>
      <c r="J41" s="68"/>
      <c r="K41" s="68"/>
      <c r="L41" s="68"/>
      <c r="M41" s="68"/>
    </row>
    <row r="42" spans="2:16" s="35" customFormat="1" ht="21.75" customHeight="1">
      <c r="B42" s="70" t="s">
        <v>62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2:16" s="35" customFormat="1" ht="18.7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2:16" s="35" customFormat="1" ht="18.75">
      <c r="B44" s="72"/>
      <c r="C44" s="72"/>
      <c r="D44" s="72"/>
      <c r="E44" s="72"/>
      <c r="F44" s="72"/>
      <c r="G44" s="73"/>
      <c r="H44" s="72"/>
      <c r="I44" s="73"/>
      <c r="J44" s="72"/>
      <c r="K44" s="72"/>
      <c r="L44" s="72"/>
      <c r="M44" s="72"/>
    </row>
    <row r="45" spans="2:16" s="35" customFormat="1" ht="18.7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2:16" s="35" customFormat="1" ht="18.7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2:16" s="75" customFormat="1" ht="18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2:16" s="75" customFormat="1" ht="12.75"/>
    <row r="49" s="76" customFormat="1" ht="12.75"/>
    <row r="50" s="76" customFormat="1" ht="12.75"/>
    <row r="51" s="76" customFormat="1" ht="12.75"/>
    <row r="52" s="76" customFormat="1" ht="12.75"/>
    <row r="53" s="76" customFormat="1" ht="12.75"/>
    <row r="54" s="76" customFormat="1" ht="12.75"/>
    <row r="55" s="76" customFormat="1" ht="12.75"/>
    <row r="56" s="76" customFormat="1" ht="12.75"/>
    <row r="57" s="76" customFormat="1" ht="12.75"/>
    <row r="58" s="76" customFormat="1" ht="12.75"/>
    <row r="59" s="76" customFormat="1" ht="12.75"/>
    <row r="60" s="76" customFormat="1" ht="12.75"/>
    <row r="61" s="76" customFormat="1" ht="12.75"/>
    <row r="62" s="76" customFormat="1" ht="12.75"/>
    <row r="63" s="76" customFormat="1" ht="12.75"/>
    <row r="64" s="76" customFormat="1" ht="12.75"/>
    <row r="65" s="76" customFormat="1" ht="12.75"/>
    <row r="66" s="76" customFormat="1" ht="12.75"/>
    <row r="67" s="76" customFormat="1" ht="12.75"/>
    <row r="68" s="76" customFormat="1" ht="12.75"/>
    <row r="69" s="76" customFormat="1" ht="12.75"/>
    <row r="70" s="76" customFormat="1" ht="12.75"/>
    <row r="71" s="76" customFormat="1" ht="12.75"/>
    <row r="72" s="76" customFormat="1" ht="12.75"/>
    <row r="73" s="76" customFormat="1" ht="12.75"/>
    <row r="74" s="76" customFormat="1" ht="12.75"/>
    <row r="75" s="76" customFormat="1" ht="12.75"/>
    <row r="76" s="76" customFormat="1" ht="12.75"/>
    <row r="77" s="76" customFormat="1" ht="12.75"/>
    <row r="78" s="76" customFormat="1" ht="12.75"/>
    <row r="79" s="76" customFormat="1" ht="12.75"/>
    <row r="80" s="76" customFormat="1" ht="12.75"/>
    <row r="81" s="76" customFormat="1" ht="12.75"/>
    <row r="82" s="76" customFormat="1" ht="12.75"/>
    <row r="83" s="76" customFormat="1" ht="12.75"/>
    <row r="84" s="76" customFormat="1" ht="12.75"/>
    <row r="85" s="76" customFormat="1" ht="12.75"/>
    <row r="86" s="76" customFormat="1" ht="12.75"/>
    <row r="87" s="76" customFormat="1" ht="12.75"/>
    <row r="88" s="76" customFormat="1" ht="12.75"/>
    <row r="89" s="76" customFormat="1" ht="12.75"/>
    <row r="90" s="76" customFormat="1" ht="12.75"/>
    <row r="91" s="76" customFormat="1" ht="12.75"/>
    <row r="92" s="76" customFormat="1" ht="12.75"/>
    <row r="93" s="76" customFormat="1" ht="12.75"/>
    <row r="94" s="76" customFormat="1" ht="12.75"/>
    <row r="95" s="76" customFormat="1" ht="12.75"/>
    <row r="96" s="76" customFormat="1" ht="12.75"/>
    <row r="97" s="76" customFormat="1" ht="12.75"/>
    <row r="98" s="76" customFormat="1" ht="12.75"/>
    <row r="99" s="76" customFormat="1" ht="12.75"/>
    <row r="100" s="76" customFormat="1" ht="12.75"/>
    <row r="101" s="76" customFormat="1" ht="12.75"/>
    <row r="102" s="76" customFormat="1" ht="12.75"/>
    <row r="103" s="76" customFormat="1" ht="12.75"/>
    <row r="104" s="76" customFormat="1" ht="12.75"/>
    <row r="105" s="76" customFormat="1" ht="12.75"/>
    <row r="106" s="76" customFormat="1" ht="12.75"/>
    <row r="107" s="76" customFormat="1" ht="12.75"/>
    <row r="108" s="76" customFormat="1" ht="12.75"/>
    <row r="109" s="76" customFormat="1" ht="12.75"/>
    <row r="110" s="76" customFormat="1" ht="12.75"/>
    <row r="111" s="76" customFormat="1" ht="12.75"/>
    <row r="112" s="76" customFormat="1" ht="12.75"/>
    <row r="113" s="76" customFormat="1" ht="12.75"/>
    <row r="114" s="76" customFormat="1" ht="12.75"/>
    <row r="115" s="76" customFormat="1" ht="12.75"/>
    <row r="116" s="76" customFormat="1" ht="12.75"/>
    <row r="117" s="76" customFormat="1" ht="12.75"/>
    <row r="118" s="76" customFormat="1" ht="12.75"/>
    <row r="119" s="76" customFormat="1" ht="12.75"/>
    <row r="120" s="76" customFormat="1" ht="12.75"/>
    <row r="121" s="76" customFormat="1" ht="12.75"/>
    <row r="122" s="76" customFormat="1" ht="12.75"/>
    <row r="123" s="76" customFormat="1" ht="12.75"/>
    <row r="124" s="76" customFormat="1" ht="12.75"/>
    <row r="125" s="76" customFormat="1" ht="12.75"/>
    <row r="126" s="76" customFormat="1" ht="12.75"/>
    <row r="127" s="76" customFormat="1" ht="12.75"/>
    <row r="128" s="76" customFormat="1" ht="12.75"/>
    <row r="129" s="76" customFormat="1" ht="12.75"/>
    <row r="130" s="76" customFormat="1" ht="12.75"/>
    <row r="131" s="76" customFormat="1" ht="12.75"/>
    <row r="132" s="76" customFormat="1" ht="12.75"/>
    <row r="133" s="76" customFormat="1" ht="12.75"/>
    <row r="134" s="76" customFormat="1" ht="12.75"/>
    <row r="135" s="76" customFormat="1" ht="12.75"/>
    <row r="136" s="76" customFormat="1" ht="12.75"/>
    <row r="137" s="76" customFormat="1" ht="12.75"/>
    <row r="138" s="76" customFormat="1" ht="12.75"/>
    <row r="139" s="76" customFormat="1" ht="12.75"/>
    <row r="140" s="76" customFormat="1" ht="12.75"/>
    <row r="141" s="76" customFormat="1" ht="12.75"/>
    <row r="142" s="76" customFormat="1" ht="12.75"/>
    <row r="143" s="76" customFormat="1" ht="12.75"/>
    <row r="144" s="76" customFormat="1" ht="12.75"/>
    <row r="145" s="76" customFormat="1" ht="12.75"/>
    <row r="146" s="76" customFormat="1" ht="12.75"/>
    <row r="147" s="76" customFormat="1" ht="12.75"/>
    <row r="148" s="76" customFormat="1" ht="12.75"/>
    <row r="149" s="76" customFormat="1" ht="12.75"/>
    <row r="150" s="76" customFormat="1" ht="12.75"/>
    <row r="151" s="76" customFormat="1" ht="12.75"/>
    <row r="152" s="76" customFormat="1" ht="12.75"/>
    <row r="153" s="76" customFormat="1" ht="12.75"/>
    <row r="154" s="76" customFormat="1" ht="12.75"/>
    <row r="155" s="76" customFormat="1" ht="12.75"/>
    <row r="156" s="76" customFormat="1" ht="12.75"/>
    <row r="157" s="76" customFormat="1" ht="12.75"/>
    <row r="158" s="76" customFormat="1" ht="12.75"/>
    <row r="159" s="76" customFormat="1" ht="12.75"/>
    <row r="160" s="76" customFormat="1" ht="12.75"/>
    <row r="161" s="76" customFormat="1" ht="12.75"/>
    <row r="162" s="76" customFormat="1" ht="12.75"/>
  </sheetData>
  <mergeCells count="21">
    <mergeCell ref="J7:L7"/>
    <mergeCell ref="J8:J14"/>
    <mergeCell ref="K8:K14"/>
    <mergeCell ref="L8:L14"/>
    <mergeCell ref="B42:M42"/>
    <mergeCell ref="D7:D14"/>
    <mergeCell ref="E7:E14"/>
    <mergeCell ref="F7:F14"/>
    <mergeCell ref="G7:G14"/>
    <mergeCell ref="H7:H14"/>
    <mergeCell ref="I7:I14"/>
    <mergeCell ref="B1:K1"/>
    <mergeCell ref="L1:M1"/>
    <mergeCell ref="B2:M2"/>
    <mergeCell ref="B3:M3"/>
    <mergeCell ref="B4:M4"/>
    <mergeCell ref="B5:B14"/>
    <mergeCell ref="C5:E6"/>
    <mergeCell ref="F5:L6"/>
    <mergeCell ref="M5:M14"/>
    <mergeCell ref="C7:C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topLeftCell="A26" workbookViewId="0">
      <selection sqref="A1:XFD1048576"/>
    </sheetView>
  </sheetViews>
  <sheetFormatPr defaultRowHeight="15"/>
  <cols>
    <col min="1" max="1" width="7.140625" customWidth="1"/>
    <col min="2" max="5" width="7.5703125" customWidth="1"/>
    <col min="6" max="6" width="5.42578125" customWidth="1"/>
    <col min="7" max="7" width="5.5703125" customWidth="1"/>
    <col min="8" max="8" width="4.140625" customWidth="1"/>
    <col min="9" max="9" width="11" customWidth="1"/>
    <col min="10" max="10" width="10.85546875" customWidth="1"/>
    <col min="11" max="11" width="16.28515625" customWidth="1"/>
    <col min="12" max="12" width="10.28515625" bestFit="1" customWidth="1"/>
    <col min="257" max="257" width="7.140625" customWidth="1"/>
    <col min="258" max="261" width="7.5703125" customWidth="1"/>
    <col min="262" max="262" width="5.42578125" customWidth="1"/>
    <col min="263" max="263" width="5.5703125" customWidth="1"/>
    <col min="264" max="264" width="4.140625" customWidth="1"/>
    <col min="265" max="265" width="11" customWidth="1"/>
    <col min="266" max="266" width="10.85546875" customWidth="1"/>
    <col min="267" max="267" width="16.28515625" customWidth="1"/>
    <col min="268" max="268" width="10.28515625" bestFit="1" customWidth="1"/>
    <col min="513" max="513" width="7.140625" customWidth="1"/>
    <col min="514" max="517" width="7.5703125" customWidth="1"/>
    <col min="518" max="518" width="5.42578125" customWidth="1"/>
    <col min="519" max="519" width="5.5703125" customWidth="1"/>
    <col min="520" max="520" width="4.140625" customWidth="1"/>
    <col min="521" max="521" width="11" customWidth="1"/>
    <col min="522" max="522" width="10.85546875" customWidth="1"/>
    <col min="523" max="523" width="16.28515625" customWidth="1"/>
    <col min="524" max="524" width="10.28515625" bestFit="1" customWidth="1"/>
    <col min="769" max="769" width="7.140625" customWidth="1"/>
    <col min="770" max="773" width="7.5703125" customWidth="1"/>
    <col min="774" max="774" width="5.42578125" customWidth="1"/>
    <col min="775" max="775" width="5.5703125" customWidth="1"/>
    <col min="776" max="776" width="4.140625" customWidth="1"/>
    <col min="777" max="777" width="11" customWidth="1"/>
    <col min="778" max="778" width="10.85546875" customWidth="1"/>
    <col min="779" max="779" width="16.28515625" customWidth="1"/>
    <col min="780" max="780" width="10.28515625" bestFit="1" customWidth="1"/>
    <col min="1025" max="1025" width="7.140625" customWidth="1"/>
    <col min="1026" max="1029" width="7.5703125" customWidth="1"/>
    <col min="1030" max="1030" width="5.42578125" customWidth="1"/>
    <col min="1031" max="1031" width="5.5703125" customWidth="1"/>
    <col min="1032" max="1032" width="4.140625" customWidth="1"/>
    <col min="1033" max="1033" width="11" customWidth="1"/>
    <col min="1034" max="1034" width="10.85546875" customWidth="1"/>
    <col min="1035" max="1035" width="16.28515625" customWidth="1"/>
    <col min="1036" max="1036" width="10.28515625" bestFit="1" customWidth="1"/>
    <col min="1281" max="1281" width="7.140625" customWidth="1"/>
    <col min="1282" max="1285" width="7.5703125" customWidth="1"/>
    <col min="1286" max="1286" width="5.42578125" customWidth="1"/>
    <col min="1287" max="1287" width="5.5703125" customWidth="1"/>
    <col min="1288" max="1288" width="4.140625" customWidth="1"/>
    <col min="1289" max="1289" width="11" customWidth="1"/>
    <col min="1290" max="1290" width="10.85546875" customWidth="1"/>
    <col min="1291" max="1291" width="16.28515625" customWidth="1"/>
    <col min="1292" max="1292" width="10.28515625" bestFit="1" customWidth="1"/>
    <col min="1537" max="1537" width="7.140625" customWidth="1"/>
    <col min="1538" max="1541" width="7.5703125" customWidth="1"/>
    <col min="1542" max="1542" width="5.42578125" customWidth="1"/>
    <col min="1543" max="1543" width="5.5703125" customWidth="1"/>
    <col min="1544" max="1544" width="4.140625" customWidth="1"/>
    <col min="1545" max="1545" width="11" customWidth="1"/>
    <col min="1546" max="1546" width="10.85546875" customWidth="1"/>
    <col min="1547" max="1547" width="16.28515625" customWidth="1"/>
    <col min="1548" max="1548" width="10.28515625" bestFit="1" customWidth="1"/>
    <col min="1793" max="1793" width="7.140625" customWidth="1"/>
    <col min="1794" max="1797" width="7.5703125" customWidth="1"/>
    <col min="1798" max="1798" width="5.42578125" customWidth="1"/>
    <col min="1799" max="1799" width="5.5703125" customWidth="1"/>
    <col min="1800" max="1800" width="4.140625" customWidth="1"/>
    <col min="1801" max="1801" width="11" customWidth="1"/>
    <col min="1802" max="1802" width="10.85546875" customWidth="1"/>
    <col min="1803" max="1803" width="16.28515625" customWidth="1"/>
    <col min="1804" max="1804" width="10.28515625" bestFit="1" customWidth="1"/>
    <col min="2049" max="2049" width="7.140625" customWidth="1"/>
    <col min="2050" max="2053" width="7.5703125" customWidth="1"/>
    <col min="2054" max="2054" width="5.42578125" customWidth="1"/>
    <col min="2055" max="2055" width="5.5703125" customWidth="1"/>
    <col min="2056" max="2056" width="4.140625" customWidth="1"/>
    <col min="2057" max="2057" width="11" customWidth="1"/>
    <col min="2058" max="2058" width="10.85546875" customWidth="1"/>
    <col min="2059" max="2059" width="16.28515625" customWidth="1"/>
    <col min="2060" max="2060" width="10.28515625" bestFit="1" customWidth="1"/>
    <col min="2305" max="2305" width="7.140625" customWidth="1"/>
    <col min="2306" max="2309" width="7.5703125" customWidth="1"/>
    <col min="2310" max="2310" width="5.42578125" customWidth="1"/>
    <col min="2311" max="2311" width="5.5703125" customWidth="1"/>
    <col min="2312" max="2312" width="4.140625" customWidth="1"/>
    <col min="2313" max="2313" width="11" customWidth="1"/>
    <col min="2314" max="2314" width="10.85546875" customWidth="1"/>
    <col min="2315" max="2315" width="16.28515625" customWidth="1"/>
    <col min="2316" max="2316" width="10.28515625" bestFit="1" customWidth="1"/>
    <col min="2561" max="2561" width="7.140625" customWidth="1"/>
    <col min="2562" max="2565" width="7.5703125" customWidth="1"/>
    <col min="2566" max="2566" width="5.42578125" customWidth="1"/>
    <col min="2567" max="2567" width="5.5703125" customWidth="1"/>
    <col min="2568" max="2568" width="4.140625" customWidth="1"/>
    <col min="2569" max="2569" width="11" customWidth="1"/>
    <col min="2570" max="2570" width="10.85546875" customWidth="1"/>
    <col min="2571" max="2571" width="16.28515625" customWidth="1"/>
    <col min="2572" max="2572" width="10.28515625" bestFit="1" customWidth="1"/>
    <col min="2817" max="2817" width="7.140625" customWidth="1"/>
    <col min="2818" max="2821" width="7.5703125" customWidth="1"/>
    <col min="2822" max="2822" width="5.42578125" customWidth="1"/>
    <col min="2823" max="2823" width="5.5703125" customWidth="1"/>
    <col min="2824" max="2824" width="4.140625" customWidth="1"/>
    <col min="2825" max="2825" width="11" customWidth="1"/>
    <col min="2826" max="2826" width="10.85546875" customWidth="1"/>
    <col min="2827" max="2827" width="16.28515625" customWidth="1"/>
    <col min="2828" max="2828" width="10.28515625" bestFit="1" customWidth="1"/>
    <col min="3073" max="3073" width="7.140625" customWidth="1"/>
    <col min="3074" max="3077" width="7.5703125" customWidth="1"/>
    <col min="3078" max="3078" width="5.42578125" customWidth="1"/>
    <col min="3079" max="3079" width="5.5703125" customWidth="1"/>
    <col min="3080" max="3080" width="4.140625" customWidth="1"/>
    <col min="3081" max="3081" width="11" customWidth="1"/>
    <col min="3082" max="3082" width="10.85546875" customWidth="1"/>
    <col min="3083" max="3083" width="16.28515625" customWidth="1"/>
    <col min="3084" max="3084" width="10.28515625" bestFit="1" customWidth="1"/>
    <col min="3329" max="3329" width="7.140625" customWidth="1"/>
    <col min="3330" max="3333" width="7.5703125" customWidth="1"/>
    <col min="3334" max="3334" width="5.42578125" customWidth="1"/>
    <col min="3335" max="3335" width="5.5703125" customWidth="1"/>
    <col min="3336" max="3336" width="4.140625" customWidth="1"/>
    <col min="3337" max="3337" width="11" customWidth="1"/>
    <col min="3338" max="3338" width="10.85546875" customWidth="1"/>
    <col min="3339" max="3339" width="16.28515625" customWidth="1"/>
    <col min="3340" max="3340" width="10.28515625" bestFit="1" customWidth="1"/>
    <col min="3585" max="3585" width="7.140625" customWidth="1"/>
    <col min="3586" max="3589" width="7.5703125" customWidth="1"/>
    <col min="3590" max="3590" width="5.42578125" customWidth="1"/>
    <col min="3591" max="3591" width="5.5703125" customWidth="1"/>
    <col min="3592" max="3592" width="4.140625" customWidth="1"/>
    <col min="3593" max="3593" width="11" customWidth="1"/>
    <col min="3594" max="3594" width="10.85546875" customWidth="1"/>
    <col min="3595" max="3595" width="16.28515625" customWidth="1"/>
    <col min="3596" max="3596" width="10.28515625" bestFit="1" customWidth="1"/>
    <col min="3841" max="3841" width="7.140625" customWidth="1"/>
    <col min="3842" max="3845" width="7.5703125" customWidth="1"/>
    <col min="3846" max="3846" width="5.42578125" customWidth="1"/>
    <col min="3847" max="3847" width="5.5703125" customWidth="1"/>
    <col min="3848" max="3848" width="4.140625" customWidth="1"/>
    <col min="3849" max="3849" width="11" customWidth="1"/>
    <col min="3850" max="3850" width="10.85546875" customWidth="1"/>
    <col min="3851" max="3851" width="16.28515625" customWidth="1"/>
    <col min="3852" max="3852" width="10.28515625" bestFit="1" customWidth="1"/>
    <col min="4097" max="4097" width="7.140625" customWidth="1"/>
    <col min="4098" max="4101" width="7.5703125" customWidth="1"/>
    <col min="4102" max="4102" width="5.42578125" customWidth="1"/>
    <col min="4103" max="4103" width="5.5703125" customWidth="1"/>
    <col min="4104" max="4104" width="4.140625" customWidth="1"/>
    <col min="4105" max="4105" width="11" customWidth="1"/>
    <col min="4106" max="4106" width="10.85546875" customWidth="1"/>
    <col min="4107" max="4107" width="16.28515625" customWidth="1"/>
    <col min="4108" max="4108" width="10.28515625" bestFit="1" customWidth="1"/>
    <col min="4353" max="4353" width="7.140625" customWidth="1"/>
    <col min="4354" max="4357" width="7.5703125" customWidth="1"/>
    <col min="4358" max="4358" width="5.42578125" customWidth="1"/>
    <col min="4359" max="4359" width="5.5703125" customWidth="1"/>
    <col min="4360" max="4360" width="4.140625" customWidth="1"/>
    <col min="4361" max="4361" width="11" customWidth="1"/>
    <col min="4362" max="4362" width="10.85546875" customWidth="1"/>
    <col min="4363" max="4363" width="16.28515625" customWidth="1"/>
    <col min="4364" max="4364" width="10.28515625" bestFit="1" customWidth="1"/>
    <col min="4609" max="4609" width="7.140625" customWidth="1"/>
    <col min="4610" max="4613" width="7.5703125" customWidth="1"/>
    <col min="4614" max="4614" width="5.42578125" customWidth="1"/>
    <col min="4615" max="4615" width="5.5703125" customWidth="1"/>
    <col min="4616" max="4616" width="4.140625" customWidth="1"/>
    <col min="4617" max="4617" width="11" customWidth="1"/>
    <col min="4618" max="4618" width="10.85546875" customWidth="1"/>
    <col min="4619" max="4619" width="16.28515625" customWidth="1"/>
    <col min="4620" max="4620" width="10.28515625" bestFit="1" customWidth="1"/>
    <col min="4865" max="4865" width="7.140625" customWidth="1"/>
    <col min="4866" max="4869" width="7.5703125" customWidth="1"/>
    <col min="4870" max="4870" width="5.42578125" customWidth="1"/>
    <col min="4871" max="4871" width="5.5703125" customWidth="1"/>
    <col min="4872" max="4872" width="4.140625" customWidth="1"/>
    <col min="4873" max="4873" width="11" customWidth="1"/>
    <col min="4874" max="4874" width="10.85546875" customWidth="1"/>
    <col min="4875" max="4875" width="16.28515625" customWidth="1"/>
    <col min="4876" max="4876" width="10.28515625" bestFit="1" customWidth="1"/>
    <col min="5121" max="5121" width="7.140625" customWidth="1"/>
    <col min="5122" max="5125" width="7.5703125" customWidth="1"/>
    <col min="5126" max="5126" width="5.42578125" customWidth="1"/>
    <col min="5127" max="5127" width="5.5703125" customWidth="1"/>
    <col min="5128" max="5128" width="4.140625" customWidth="1"/>
    <col min="5129" max="5129" width="11" customWidth="1"/>
    <col min="5130" max="5130" width="10.85546875" customWidth="1"/>
    <col min="5131" max="5131" width="16.28515625" customWidth="1"/>
    <col min="5132" max="5132" width="10.28515625" bestFit="1" customWidth="1"/>
    <col min="5377" max="5377" width="7.140625" customWidth="1"/>
    <col min="5378" max="5381" width="7.5703125" customWidth="1"/>
    <col min="5382" max="5382" width="5.42578125" customWidth="1"/>
    <col min="5383" max="5383" width="5.5703125" customWidth="1"/>
    <col min="5384" max="5384" width="4.140625" customWidth="1"/>
    <col min="5385" max="5385" width="11" customWidth="1"/>
    <col min="5386" max="5386" width="10.85546875" customWidth="1"/>
    <col min="5387" max="5387" width="16.28515625" customWidth="1"/>
    <col min="5388" max="5388" width="10.28515625" bestFit="1" customWidth="1"/>
    <col min="5633" max="5633" width="7.140625" customWidth="1"/>
    <col min="5634" max="5637" width="7.5703125" customWidth="1"/>
    <col min="5638" max="5638" width="5.42578125" customWidth="1"/>
    <col min="5639" max="5639" width="5.5703125" customWidth="1"/>
    <col min="5640" max="5640" width="4.140625" customWidth="1"/>
    <col min="5641" max="5641" width="11" customWidth="1"/>
    <col min="5642" max="5642" width="10.85546875" customWidth="1"/>
    <col min="5643" max="5643" width="16.28515625" customWidth="1"/>
    <col min="5644" max="5644" width="10.28515625" bestFit="1" customWidth="1"/>
    <col min="5889" max="5889" width="7.140625" customWidth="1"/>
    <col min="5890" max="5893" width="7.5703125" customWidth="1"/>
    <col min="5894" max="5894" width="5.42578125" customWidth="1"/>
    <col min="5895" max="5895" width="5.5703125" customWidth="1"/>
    <col min="5896" max="5896" width="4.140625" customWidth="1"/>
    <col min="5897" max="5897" width="11" customWidth="1"/>
    <col min="5898" max="5898" width="10.85546875" customWidth="1"/>
    <col min="5899" max="5899" width="16.28515625" customWidth="1"/>
    <col min="5900" max="5900" width="10.28515625" bestFit="1" customWidth="1"/>
    <col min="6145" max="6145" width="7.140625" customWidth="1"/>
    <col min="6146" max="6149" width="7.5703125" customWidth="1"/>
    <col min="6150" max="6150" width="5.42578125" customWidth="1"/>
    <col min="6151" max="6151" width="5.5703125" customWidth="1"/>
    <col min="6152" max="6152" width="4.140625" customWidth="1"/>
    <col min="6153" max="6153" width="11" customWidth="1"/>
    <col min="6154" max="6154" width="10.85546875" customWidth="1"/>
    <col min="6155" max="6155" width="16.28515625" customWidth="1"/>
    <col min="6156" max="6156" width="10.28515625" bestFit="1" customWidth="1"/>
    <col min="6401" max="6401" width="7.140625" customWidth="1"/>
    <col min="6402" max="6405" width="7.5703125" customWidth="1"/>
    <col min="6406" max="6406" width="5.42578125" customWidth="1"/>
    <col min="6407" max="6407" width="5.5703125" customWidth="1"/>
    <col min="6408" max="6408" width="4.140625" customWidth="1"/>
    <col min="6409" max="6409" width="11" customWidth="1"/>
    <col min="6410" max="6410" width="10.85546875" customWidth="1"/>
    <col min="6411" max="6411" width="16.28515625" customWidth="1"/>
    <col min="6412" max="6412" width="10.28515625" bestFit="1" customWidth="1"/>
    <col min="6657" max="6657" width="7.140625" customWidth="1"/>
    <col min="6658" max="6661" width="7.5703125" customWidth="1"/>
    <col min="6662" max="6662" width="5.42578125" customWidth="1"/>
    <col min="6663" max="6663" width="5.5703125" customWidth="1"/>
    <col min="6664" max="6664" width="4.140625" customWidth="1"/>
    <col min="6665" max="6665" width="11" customWidth="1"/>
    <col min="6666" max="6666" width="10.85546875" customWidth="1"/>
    <col min="6667" max="6667" width="16.28515625" customWidth="1"/>
    <col min="6668" max="6668" width="10.28515625" bestFit="1" customWidth="1"/>
    <col min="6913" max="6913" width="7.140625" customWidth="1"/>
    <col min="6914" max="6917" width="7.5703125" customWidth="1"/>
    <col min="6918" max="6918" width="5.42578125" customWidth="1"/>
    <col min="6919" max="6919" width="5.5703125" customWidth="1"/>
    <col min="6920" max="6920" width="4.140625" customWidth="1"/>
    <col min="6921" max="6921" width="11" customWidth="1"/>
    <col min="6922" max="6922" width="10.85546875" customWidth="1"/>
    <col min="6923" max="6923" width="16.28515625" customWidth="1"/>
    <col min="6924" max="6924" width="10.28515625" bestFit="1" customWidth="1"/>
    <col min="7169" max="7169" width="7.140625" customWidth="1"/>
    <col min="7170" max="7173" width="7.5703125" customWidth="1"/>
    <col min="7174" max="7174" width="5.42578125" customWidth="1"/>
    <col min="7175" max="7175" width="5.5703125" customWidth="1"/>
    <col min="7176" max="7176" width="4.140625" customWidth="1"/>
    <col min="7177" max="7177" width="11" customWidth="1"/>
    <col min="7178" max="7178" width="10.85546875" customWidth="1"/>
    <col min="7179" max="7179" width="16.28515625" customWidth="1"/>
    <col min="7180" max="7180" width="10.28515625" bestFit="1" customWidth="1"/>
    <col min="7425" max="7425" width="7.140625" customWidth="1"/>
    <col min="7426" max="7429" width="7.5703125" customWidth="1"/>
    <col min="7430" max="7430" width="5.42578125" customWidth="1"/>
    <col min="7431" max="7431" width="5.5703125" customWidth="1"/>
    <col min="7432" max="7432" width="4.140625" customWidth="1"/>
    <col min="7433" max="7433" width="11" customWidth="1"/>
    <col min="7434" max="7434" width="10.85546875" customWidth="1"/>
    <col min="7435" max="7435" width="16.28515625" customWidth="1"/>
    <col min="7436" max="7436" width="10.28515625" bestFit="1" customWidth="1"/>
    <col min="7681" max="7681" width="7.140625" customWidth="1"/>
    <col min="7682" max="7685" width="7.5703125" customWidth="1"/>
    <col min="7686" max="7686" width="5.42578125" customWidth="1"/>
    <col min="7687" max="7687" width="5.5703125" customWidth="1"/>
    <col min="7688" max="7688" width="4.140625" customWidth="1"/>
    <col min="7689" max="7689" width="11" customWidth="1"/>
    <col min="7690" max="7690" width="10.85546875" customWidth="1"/>
    <col min="7691" max="7691" width="16.28515625" customWidth="1"/>
    <col min="7692" max="7692" width="10.28515625" bestFit="1" customWidth="1"/>
    <col min="7937" max="7937" width="7.140625" customWidth="1"/>
    <col min="7938" max="7941" width="7.5703125" customWidth="1"/>
    <col min="7942" max="7942" width="5.42578125" customWidth="1"/>
    <col min="7943" max="7943" width="5.5703125" customWidth="1"/>
    <col min="7944" max="7944" width="4.140625" customWidth="1"/>
    <col min="7945" max="7945" width="11" customWidth="1"/>
    <col min="7946" max="7946" width="10.85546875" customWidth="1"/>
    <col min="7947" max="7947" width="16.28515625" customWidth="1"/>
    <col min="7948" max="7948" width="10.28515625" bestFit="1" customWidth="1"/>
    <col min="8193" max="8193" width="7.140625" customWidth="1"/>
    <col min="8194" max="8197" width="7.5703125" customWidth="1"/>
    <col min="8198" max="8198" width="5.42578125" customWidth="1"/>
    <col min="8199" max="8199" width="5.5703125" customWidth="1"/>
    <col min="8200" max="8200" width="4.140625" customWidth="1"/>
    <col min="8201" max="8201" width="11" customWidth="1"/>
    <col min="8202" max="8202" width="10.85546875" customWidth="1"/>
    <col min="8203" max="8203" width="16.28515625" customWidth="1"/>
    <col min="8204" max="8204" width="10.28515625" bestFit="1" customWidth="1"/>
    <col min="8449" max="8449" width="7.140625" customWidth="1"/>
    <col min="8450" max="8453" width="7.5703125" customWidth="1"/>
    <col min="8454" max="8454" width="5.42578125" customWidth="1"/>
    <col min="8455" max="8455" width="5.5703125" customWidth="1"/>
    <col min="8456" max="8456" width="4.140625" customWidth="1"/>
    <col min="8457" max="8457" width="11" customWidth="1"/>
    <col min="8458" max="8458" width="10.85546875" customWidth="1"/>
    <col min="8459" max="8459" width="16.28515625" customWidth="1"/>
    <col min="8460" max="8460" width="10.28515625" bestFit="1" customWidth="1"/>
    <col min="8705" max="8705" width="7.140625" customWidth="1"/>
    <col min="8706" max="8709" width="7.5703125" customWidth="1"/>
    <col min="8710" max="8710" width="5.42578125" customWidth="1"/>
    <col min="8711" max="8711" width="5.5703125" customWidth="1"/>
    <col min="8712" max="8712" width="4.140625" customWidth="1"/>
    <col min="8713" max="8713" width="11" customWidth="1"/>
    <col min="8714" max="8714" width="10.85546875" customWidth="1"/>
    <col min="8715" max="8715" width="16.28515625" customWidth="1"/>
    <col min="8716" max="8716" width="10.28515625" bestFit="1" customWidth="1"/>
    <col min="8961" max="8961" width="7.140625" customWidth="1"/>
    <col min="8962" max="8965" width="7.5703125" customWidth="1"/>
    <col min="8966" max="8966" width="5.42578125" customWidth="1"/>
    <col min="8967" max="8967" width="5.5703125" customWidth="1"/>
    <col min="8968" max="8968" width="4.140625" customWidth="1"/>
    <col min="8969" max="8969" width="11" customWidth="1"/>
    <col min="8970" max="8970" width="10.85546875" customWidth="1"/>
    <col min="8971" max="8971" width="16.28515625" customWidth="1"/>
    <col min="8972" max="8972" width="10.28515625" bestFit="1" customWidth="1"/>
    <col min="9217" max="9217" width="7.140625" customWidth="1"/>
    <col min="9218" max="9221" width="7.5703125" customWidth="1"/>
    <col min="9222" max="9222" width="5.42578125" customWidth="1"/>
    <col min="9223" max="9223" width="5.5703125" customWidth="1"/>
    <col min="9224" max="9224" width="4.140625" customWidth="1"/>
    <col min="9225" max="9225" width="11" customWidth="1"/>
    <col min="9226" max="9226" width="10.85546875" customWidth="1"/>
    <col min="9227" max="9227" width="16.28515625" customWidth="1"/>
    <col min="9228" max="9228" width="10.28515625" bestFit="1" customWidth="1"/>
    <col min="9473" max="9473" width="7.140625" customWidth="1"/>
    <col min="9474" max="9477" width="7.5703125" customWidth="1"/>
    <col min="9478" max="9478" width="5.42578125" customWidth="1"/>
    <col min="9479" max="9479" width="5.5703125" customWidth="1"/>
    <col min="9480" max="9480" width="4.140625" customWidth="1"/>
    <col min="9481" max="9481" width="11" customWidth="1"/>
    <col min="9482" max="9482" width="10.85546875" customWidth="1"/>
    <col min="9483" max="9483" width="16.28515625" customWidth="1"/>
    <col min="9484" max="9484" width="10.28515625" bestFit="1" customWidth="1"/>
    <col min="9729" max="9729" width="7.140625" customWidth="1"/>
    <col min="9730" max="9733" width="7.5703125" customWidth="1"/>
    <col min="9734" max="9734" width="5.42578125" customWidth="1"/>
    <col min="9735" max="9735" width="5.5703125" customWidth="1"/>
    <col min="9736" max="9736" width="4.140625" customWidth="1"/>
    <col min="9737" max="9737" width="11" customWidth="1"/>
    <col min="9738" max="9738" width="10.85546875" customWidth="1"/>
    <col min="9739" max="9739" width="16.28515625" customWidth="1"/>
    <col min="9740" max="9740" width="10.28515625" bestFit="1" customWidth="1"/>
    <col min="9985" max="9985" width="7.140625" customWidth="1"/>
    <col min="9986" max="9989" width="7.5703125" customWidth="1"/>
    <col min="9990" max="9990" width="5.42578125" customWidth="1"/>
    <col min="9991" max="9991" width="5.5703125" customWidth="1"/>
    <col min="9992" max="9992" width="4.140625" customWidth="1"/>
    <col min="9993" max="9993" width="11" customWidth="1"/>
    <col min="9994" max="9994" width="10.85546875" customWidth="1"/>
    <col min="9995" max="9995" width="16.28515625" customWidth="1"/>
    <col min="9996" max="9996" width="10.28515625" bestFit="1" customWidth="1"/>
    <col min="10241" max="10241" width="7.140625" customWidth="1"/>
    <col min="10242" max="10245" width="7.5703125" customWidth="1"/>
    <col min="10246" max="10246" width="5.42578125" customWidth="1"/>
    <col min="10247" max="10247" width="5.5703125" customWidth="1"/>
    <col min="10248" max="10248" width="4.140625" customWidth="1"/>
    <col min="10249" max="10249" width="11" customWidth="1"/>
    <col min="10250" max="10250" width="10.85546875" customWidth="1"/>
    <col min="10251" max="10251" width="16.28515625" customWidth="1"/>
    <col min="10252" max="10252" width="10.28515625" bestFit="1" customWidth="1"/>
    <col min="10497" max="10497" width="7.140625" customWidth="1"/>
    <col min="10498" max="10501" width="7.5703125" customWidth="1"/>
    <col min="10502" max="10502" width="5.42578125" customWidth="1"/>
    <col min="10503" max="10503" width="5.5703125" customWidth="1"/>
    <col min="10504" max="10504" width="4.140625" customWidth="1"/>
    <col min="10505" max="10505" width="11" customWidth="1"/>
    <col min="10506" max="10506" width="10.85546875" customWidth="1"/>
    <col min="10507" max="10507" width="16.28515625" customWidth="1"/>
    <col min="10508" max="10508" width="10.28515625" bestFit="1" customWidth="1"/>
    <col min="10753" max="10753" width="7.140625" customWidth="1"/>
    <col min="10754" max="10757" width="7.5703125" customWidth="1"/>
    <col min="10758" max="10758" width="5.42578125" customWidth="1"/>
    <col min="10759" max="10759" width="5.5703125" customWidth="1"/>
    <col min="10760" max="10760" width="4.140625" customWidth="1"/>
    <col min="10761" max="10761" width="11" customWidth="1"/>
    <col min="10762" max="10762" width="10.85546875" customWidth="1"/>
    <col min="10763" max="10763" width="16.28515625" customWidth="1"/>
    <col min="10764" max="10764" width="10.28515625" bestFit="1" customWidth="1"/>
    <col min="11009" max="11009" width="7.140625" customWidth="1"/>
    <col min="11010" max="11013" width="7.5703125" customWidth="1"/>
    <col min="11014" max="11014" width="5.42578125" customWidth="1"/>
    <col min="11015" max="11015" width="5.5703125" customWidth="1"/>
    <col min="11016" max="11016" width="4.140625" customWidth="1"/>
    <col min="11017" max="11017" width="11" customWidth="1"/>
    <col min="11018" max="11018" width="10.85546875" customWidth="1"/>
    <col min="11019" max="11019" width="16.28515625" customWidth="1"/>
    <col min="11020" max="11020" width="10.28515625" bestFit="1" customWidth="1"/>
    <col min="11265" max="11265" width="7.140625" customWidth="1"/>
    <col min="11266" max="11269" width="7.5703125" customWidth="1"/>
    <col min="11270" max="11270" width="5.42578125" customWidth="1"/>
    <col min="11271" max="11271" width="5.5703125" customWidth="1"/>
    <col min="11272" max="11272" width="4.140625" customWidth="1"/>
    <col min="11273" max="11273" width="11" customWidth="1"/>
    <col min="11274" max="11274" width="10.85546875" customWidth="1"/>
    <col min="11275" max="11275" width="16.28515625" customWidth="1"/>
    <col min="11276" max="11276" width="10.28515625" bestFit="1" customWidth="1"/>
    <col min="11521" max="11521" width="7.140625" customWidth="1"/>
    <col min="11522" max="11525" width="7.5703125" customWidth="1"/>
    <col min="11526" max="11526" width="5.42578125" customWidth="1"/>
    <col min="11527" max="11527" width="5.5703125" customWidth="1"/>
    <col min="11528" max="11528" width="4.140625" customWidth="1"/>
    <col min="11529" max="11529" width="11" customWidth="1"/>
    <col min="11530" max="11530" width="10.85546875" customWidth="1"/>
    <col min="11531" max="11531" width="16.28515625" customWidth="1"/>
    <col min="11532" max="11532" width="10.28515625" bestFit="1" customWidth="1"/>
    <col min="11777" max="11777" width="7.140625" customWidth="1"/>
    <col min="11778" max="11781" width="7.5703125" customWidth="1"/>
    <col min="11782" max="11782" width="5.42578125" customWidth="1"/>
    <col min="11783" max="11783" width="5.5703125" customWidth="1"/>
    <col min="11784" max="11784" width="4.140625" customWidth="1"/>
    <col min="11785" max="11785" width="11" customWidth="1"/>
    <col min="11786" max="11786" width="10.85546875" customWidth="1"/>
    <col min="11787" max="11787" width="16.28515625" customWidth="1"/>
    <col min="11788" max="11788" width="10.28515625" bestFit="1" customWidth="1"/>
    <col min="12033" max="12033" width="7.140625" customWidth="1"/>
    <col min="12034" max="12037" width="7.5703125" customWidth="1"/>
    <col min="12038" max="12038" width="5.42578125" customWidth="1"/>
    <col min="12039" max="12039" width="5.5703125" customWidth="1"/>
    <col min="12040" max="12040" width="4.140625" customWidth="1"/>
    <col min="12041" max="12041" width="11" customWidth="1"/>
    <col min="12042" max="12042" width="10.85546875" customWidth="1"/>
    <col min="12043" max="12043" width="16.28515625" customWidth="1"/>
    <col min="12044" max="12044" width="10.28515625" bestFit="1" customWidth="1"/>
    <col min="12289" max="12289" width="7.140625" customWidth="1"/>
    <col min="12290" max="12293" width="7.5703125" customWidth="1"/>
    <col min="12294" max="12294" width="5.42578125" customWidth="1"/>
    <col min="12295" max="12295" width="5.5703125" customWidth="1"/>
    <col min="12296" max="12296" width="4.140625" customWidth="1"/>
    <col min="12297" max="12297" width="11" customWidth="1"/>
    <col min="12298" max="12298" width="10.85546875" customWidth="1"/>
    <col min="12299" max="12299" width="16.28515625" customWidth="1"/>
    <col min="12300" max="12300" width="10.28515625" bestFit="1" customWidth="1"/>
    <col min="12545" max="12545" width="7.140625" customWidth="1"/>
    <col min="12546" max="12549" width="7.5703125" customWidth="1"/>
    <col min="12550" max="12550" width="5.42578125" customWidth="1"/>
    <col min="12551" max="12551" width="5.5703125" customWidth="1"/>
    <col min="12552" max="12552" width="4.140625" customWidth="1"/>
    <col min="12553" max="12553" width="11" customWidth="1"/>
    <col min="12554" max="12554" width="10.85546875" customWidth="1"/>
    <col min="12555" max="12555" width="16.28515625" customWidth="1"/>
    <col min="12556" max="12556" width="10.28515625" bestFit="1" customWidth="1"/>
    <col min="12801" max="12801" width="7.140625" customWidth="1"/>
    <col min="12802" max="12805" width="7.5703125" customWidth="1"/>
    <col min="12806" max="12806" width="5.42578125" customWidth="1"/>
    <col min="12807" max="12807" width="5.5703125" customWidth="1"/>
    <col min="12808" max="12808" width="4.140625" customWidth="1"/>
    <col min="12809" max="12809" width="11" customWidth="1"/>
    <col min="12810" max="12810" width="10.85546875" customWidth="1"/>
    <col min="12811" max="12811" width="16.28515625" customWidth="1"/>
    <col min="12812" max="12812" width="10.28515625" bestFit="1" customWidth="1"/>
    <col min="13057" max="13057" width="7.140625" customWidth="1"/>
    <col min="13058" max="13061" width="7.5703125" customWidth="1"/>
    <col min="13062" max="13062" width="5.42578125" customWidth="1"/>
    <col min="13063" max="13063" width="5.5703125" customWidth="1"/>
    <col min="13064" max="13064" width="4.140625" customWidth="1"/>
    <col min="13065" max="13065" width="11" customWidth="1"/>
    <col min="13066" max="13066" width="10.85546875" customWidth="1"/>
    <col min="13067" max="13067" width="16.28515625" customWidth="1"/>
    <col min="13068" max="13068" width="10.28515625" bestFit="1" customWidth="1"/>
    <col min="13313" max="13313" width="7.140625" customWidth="1"/>
    <col min="13314" max="13317" width="7.5703125" customWidth="1"/>
    <col min="13318" max="13318" width="5.42578125" customWidth="1"/>
    <col min="13319" max="13319" width="5.5703125" customWidth="1"/>
    <col min="13320" max="13320" width="4.140625" customWidth="1"/>
    <col min="13321" max="13321" width="11" customWidth="1"/>
    <col min="13322" max="13322" width="10.85546875" customWidth="1"/>
    <col min="13323" max="13323" width="16.28515625" customWidth="1"/>
    <col min="13324" max="13324" width="10.28515625" bestFit="1" customWidth="1"/>
    <col min="13569" max="13569" width="7.140625" customWidth="1"/>
    <col min="13570" max="13573" width="7.5703125" customWidth="1"/>
    <col min="13574" max="13574" width="5.42578125" customWidth="1"/>
    <col min="13575" max="13575" width="5.5703125" customWidth="1"/>
    <col min="13576" max="13576" width="4.140625" customWidth="1"/>
    <col min="13577" max="13577" width="11" customWidth="1"/>
    <col min="13578" max="13578" width="10.85546875" customWidth="1"/>
    <col min="13579" max="13579" width="16.28515625" customWidth="1"/>
    <col min="13580" max="13580" width="10.28515625" bestFit="1" customWidth="1"/>
    <col min="13825" max="13825" width="7.140625" customWidth="1"/>
    <col min="13826" max="13829" width="7.5703125" customWidth="1"/>
    <col min="13830" max="13830" width="5.42578125" customWidth="1"/>
    <col min="13831" max="13831" width="5.5703125" customWidth="1"/>
    <col min="13832" max="13832" width="4.140625" customWidth="1"/>
    <col min="13833" max="13833" width="11" customWidth="1"/>
    <col min="13834" max="13834" width="10.85546875" customWidth="1"/>
    <col min="13835" max="13835" width="16.28515625" customWidth="1"/>
    <col min="13836" max="13836" width="10.28515625" bestFit="1" customWidth="1"/>
    <col min="14081" max="14081" width="7.140625" customWidth="1"/>
    <col min="14082" max="14085" width="7.5703125" customWidth="1"/>
    <col min="14086" max="14086" width="5.42578125" customWidth="1"/>
    <col min="14087" max="14087" width="5.5703125" customWidth="1"/>
    <col min="14088" max="14088" width="4.140625" customWidth="1"/>
    <col min="14089" max="14089" width="11" customWidth="1"/>
    <col min="14090" max="14090" width="10.85546875" customWidth="1"/>
    <col min="14091" max="14091" width="16.28515625" customWidth="1"/>
    <col min="14092" max="14092" width="10.28515625" bestFit="1" customWidth="1"/>
    <col min="14337" max="14337" width="7.140625" customWidth="1"/>
    <col min="14338" max="14341" width="7.5703125" customWidth="1"/>
    <col min="14342" max="14342" width="5.42578125" customWidth="1"/>
    <col min="14343" max="14343" width="5.5703125" customWidth="1"/>
    <col min="14344" max="14344" width="4.140625" customWidth="1"/>
    <col min="14345" max="14345" width="11" customWidth="1"/>
    <col min="14346" max="14346" width="10.85546875" customWidth="1"/>
    <col min="14347" max="14347" width="16.28515625" customWidth="1"/>
    <col min="14348" max="14348" width="10.28515625" bestFit="1" customWidth="1"/>
    <col min="14593" max="14593" width="7.140625" customWidth="1"/>
    <col min="14594" max="14597" width="7.5703125" customWidth="1"/>
    <col min="14598" max="14598" width="5.42578125" customWidth="1"/>
    <col min="14599" max="14599" width="5.5703125" customWidth="1"/>
    <col min="14600" max="14600" width="4.140625" customWidth="1"/>
    <col min="14601" max="14601" width="11" customWidth="1"/>
    <col min="14602" max="14602" width="10.85546875" customWidth="1"/>
    <col min="14603" max="14603" width="16.28515625" customWidth="1"/>
    <col min="14604" max="14604" width="10.28515625" bestFit="1" customWidth="1"/>
    <col min="14849" max="14849" width="7.140625" customWidth="1"/>
    <col min="14850" max="14853" width="7.5703125" customWidth="1"/>
    <col min="14854" max="14854" width="5.42578125" customWidth="1"/>
    <col min="14855" max="14855" width="5.5703125" customWidth="1"/>
    <col min="14856" max="14856" width="4.140625" customWidth="1"/>
    <col min="14857" max="14857" width="11" customWidth="1"/>
    <col min="14858" max="14858" width="10.85546875" customWidth="1"/>
    <col min="14859" max="14859" width="16.28515625" customWidth="1"/>
    <col min="14860" max="14860" width="10.28515625" bestFit="1" customWidth="1"/>
    <col min="15105" max="15105" width="7.140625" customWidth="1"/>
    <col min="15106" max="15109" width="7.5703125" customWidth="1"/>
    <col min="15110" max="15110" width="5.42578125" customWidth="1"/>
    <col min="15111" max="15111" width="5.5703125" customWidth="1"/>
    <col min="15112" max="15112" width="4.140625" customWidth="1"/>
    <col min="15113" max="15113" width="11" customWidth="1"/>
    <col min="15114" max="15114" width="10.85546875" customWidth="1"/>
    <col min="15115" max="15115" width="16.28515625" customWidth="1"/>
    <col min="15116" max="15116" width="10.28515625" bestFit="1" customWidth="1"/>
    <col min="15361" max="15361" width="7.140625" customWidth="1"/>
    <col min="15362" max="15365" width="7.5703125" customWidth="1"/>
    <col min="15366" max="15366" width="5.42578125" customWidth="1"/>
    <col min="15367" max="15367" width="5.5703125" customWidth="1"/>
    <col min="15368" max="15368" width="4.140625" customWidth="1"/>
    <col min="15369" max="15369" width="11" customWidth="1"/>
    <col min="15370" max="15370" width="10.85546875" customWidth="1"/>
    <col min="15371" max="15371" width="16.28515625" customWidth="1"/>
    <col min="15372" max="15372" width="10.28515625" bestFit="1" customWidth="1"/>
    <col min="15617" max="15617" width="7.140625" customWidth="1"/>
    <col min="15618" max="15621" width="7.5703125" customWidth="1"/>
    <col min="15622" max="15622" width="5.42578125" customWidth="1"/>
    <col min="15623" max="15623" width="5.5703125" customWidth="1"/>
    <col min="15624" max="15624" width="4.140625" customWidth="1"/>
    <col min="15625" max="15625" width="11" customWidth="1"/>
    <col min="15626" max="15626" width="10.85546875" customWidth="1"/>
    <col min="15627" max="15627" width="16.28515625" customWidth="1"/>
    <col min="15628" max="15628" width="10.28515625" bestFit="1" customWidth="1"/>
    <col min="15873" max="15873" width="7.140625" customWidth="1"/>
    <col min="15874" max="15877" width="7.5703125" customWidth="1"/>
    <col min="15878" max="15878" width="5.42578125" customWidth="1"/>
    <col min="15879" max="15879" width="5.5703125" customWidth="1"/>
    <col min="15880" max="15880" width="4.140625" customWidth="1"/>
    <col min="15881" max="15881" width="11" customWidth="1"/>
    <col min="15882" max="15882" width="10.85546875" customWidth="1"/>
    <col min="15883" max="15883" width="16.28515625" customWidth="1"/>
    <col min="15884" max="15884" width="10.28515625" bestFit="1" customWidth="1"/>
    <col min="16129" max="16129" width="7.140625" customWidth="1"/>
    <col min="16130" max="16133" width="7.5703125" customWidth="1"/>
    <col min="16134" max="16134" width="5.42578125" customWidth="1"/>
    <col min="16135" max="16135" width="5.5703125" customWidth="1"/>
    <col min="16136" max="16136" width="4.140625" customWidth="1"/>
    <col min="16137" max="16137" width="11" customWidth="1"/>
    <col min="16138" max="16138" width="10.85546875" customWidth="1"/>
    <col min="16139" max="16139" width="16.28515625" customWidth="1"/>
    <col min="16140" max="16140" width="10.28515625" bestFit="1" customWidth="1"/>
  </cols>
  <sheetData>
    <row r="1" spans="1:11">
      <c r="A1" s="1" t="s">
        <v>0</v>
      </c>
    </row>
    <row r="2" spans="1:11" ht="19.5" customHeight="1">
      <c r="A2" s="2" t="s">
        <v>1</v>
      </c>
      <c r="B2" s="3" t="s">
        <v>63</v>
      </c>
      <c r="C2" s="3"/>
      <c r="E2" s="4" t="s">
        <v>3</v>
      </c>
      <c r="F2" s="2"/>
      <c r="G2" s="2"/>
      <c r="I2" s="4"/>
      <c r="J2" s="5" t="s">
        <v>4</v>
      </c>
      <c r="K2" s="4"/>
    </row>
    <row r="3" spans="1:11" ht="15" customHeigh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8" t="s">
        <v>10</v>
      </c>
      <c r="G3" s="8"/>
      <c r="H3" s="8"/>
      <c r="I3" s="9" t="s">
        <v>11</v>
      </c>
      <c r="J3" s="9" t="s">
        <v>12</v>
      </c>
      <c r="K3" s="10" t="s">
        <v>13</v>
      </c>
    </row>
    <row r="4" spans="1:11" ht="34.5" customHeight="1">
      <c r="A4" s="6"/>
      <c r="B4" s="7"/>
      <c r="C4" s="7"/>
      <c r="D4" s="7"/>
      <c r="E4" s="7"/>
      <c r="F4" s="8"/>
      <c r="G4" s="8"/>
      <c r="H4" s="8"/>
      <c r="I4" s="9"/>
      <c r="J4" s="9"/>
      <c r="K4" s="10"/>
    </row>
    <row r="5" spans="1:11" ht="0.75" customHeight="1">
      <c r="A5" s="6"/>
      <c r="B5" s="7"/>
      <c r="C5" s="7"/>
      <c r="D5" s="7"/>
      <c r="E5" s="7"/>
      <c r="F5" s="11"/>
      <c r="G5" s="11"/>
      <c r="H5" s="11"/>
      <c r="I5" s="12"/>
      <c r="J5" s="9"/>
      <c r="K5" s="10"/>
    </row>
    <row r="6" spans="1:11" ht="15" hidden="1" customHeight="1">
      <c r="A6" s="6"/>
      <c r="B6" s="7"/>
      <c r="C6" s="7"/>
      <c r="D6" s="7"/>
      <c r="E6" s="7"/>
      <c r="F6" s="12"/>
      <c r="G6" s="12"/>
      <c r="H6" s="12"/>
      <c r="I6" s="12"/>
      <c r="J6" s="9"/>
      <c r="K6" s="10"/>
    </row>
    <row r="7" spans="1:11" ht="1.5" hidden="1" customHeight="1">
      <c r="A7" s="6"/>
      <c r="B7" s="7"/>
      <c r="C7" s="7"/>
      <c r="D7" s="7"/>
      <c r="E7" s="7"/>
      <c r="F7" s="12"/>
      <c r="G7" s="12"/>
      <c r="H7" s="12"/>
      <c r="I7" s="12"/>
      <c r="J7" s="9"/>
      <c r="K7" s="10"/>
    </row>
    <row r="8" spans="1:11" ht="25.5" customHeight="1">
      <c r="A8" s="6"/>
      <c r="B8" s="7"/>
      <c r="C8" s="7"/>
      <c r="D8" s="7"/>
      <c r="E8" s="7"/>
      <c r="F8" s="13"/>
      <c r="G8" s="13"/>
      <c r="H8" s="13"/>
      <c r="I8" s="14" t="s">
        <v>14</v>
      </c>
      <c r="J8" s="9"/>
      <c r="K8" s="10"/>
    </row>
    <row r="9" spans="1:11" ht="109.5" customHeight="1">
      <c r="A9" s="6"/>
      <c r="B9" s="7"/>
      <c r="C9" s="7"/>
      <c r="D9" s="7"/>
      <c r="E9" s="7"/>
      <c r="F9" s="15" t="s">
        <v>15</v>
      </c>
      <c r="G9" s="15" t="s">
        <v>16</v>
      </c>
      <c r="H9" s="15" t="s">
        <v>17</v>
      </c>
      <c r="I9" s="16"/>
      <c r="J9" s="9"/>
      <c r="K9" s="10"/>
    </row>
    <row r="10" spans="1:11" ht="15" hidden="1" customHeight="1">
      <c r="A10" s="17"/>
      <c r="B10" s="18"/>
      <c r="C10" s="18"/>
      <c r="D10" s="18"/>
      <c r="E10" s="18"/>
      <c r="F10" s="18"/>
      <c r="G10" s="18"/>
      <c r="H10" s="19"/>
      <c r="I10" s="17"/>
      <c r="J10" s="17"/>
      <c r="K10" s="17"/>
    </row>
    <row r="11" spans="1:11" hidden="1">
      <c r="A11" s="17"/>
      <c r="B11" s="18"/>
      <c r="C11" s="18"/>
      <c r="D11" s="19"/>
      <c r="E11" s="19"/>
      <c r="F11" s="19"/>
      <c r="G11" s="19"/>
      <c r="H11" s="19"/>
      <c r="I11" s="17"/>
      <c r="J11" s="17"/>
      <c r="K11" s="17"/>
    </row>
    <row r="12" spans="1:11" hidden="1">
      <c r="A12" s="17"/>
      <c r="B12" s="19"/>
      <c r="C12" s="19"/>
      <c r="D12" s="19"/>
      <c r="E12" s="19"/>
      <c r="F12" s="19"/>
      <c r="G12" s="19"/>
      <c r="H12" s="19"/>
      <c r="I12" s="17"/>
      <c r="J12" s="17"/>
      <c r="K12" s="17"/>
    </row>
    <row r="13" spans="1:11" hidden="1">
      <c r="A13" s="17"/>
      <c r="B13" s="19"/>
      <c r="C13" s="19"/>
      <c r="D13" s="19"/>
      <c r="E13" s="19"/>
      <c r="F13" s="19"/>
      <c r="G13" s="19"/>
      <c r="H13" s="19"/>
      <c r="I13" s="17"/>
      <c r="J13" s="17"/>
      <c r="K13" s="17"/>
    </row>
    <row r="14" spans="1:11" hidden="1">
      <c r="A14" s="17"/>
      <c r="B14" s="19"/>
      <c r="C14" s="19"/>
      <c r="D14" s="19"/>
      <c r="E14" s="19"/>
      <c r="F14" s="19"/>
      <c r="G14" s="19"/>
      <c r="H14" s="19"/>
      <c r="I14" s="17"/>
      <c r="J14" s="17"/>
      <c r="K14" s="17"/>
    </row>
    <row r="15" spans="1:11" hidden="1">
      <c r="A15" s="17"/>
      <c r="B15" s="19"/>
      <c r="C15" s="19"/>
      <c r="D15" s="19"/>
      <c r="E15" s="19"/>
      <c r="F15" s="19"/>
      <c r="G15" s="19"/>
      <c r="H15" s="19"/>
      <c r="I15" s="17"/>
      <c r="J15" s="17"/>
      <c r="K15" s="17"/>
    </row>
    <row r="16" spans="1:11" hidden="1">
      <c r="A16" s="17"/>
      <c r="B16" s="19"/>
      <c r="C16" s="19"/>
      <c r="D16" s="19"/>
      <c r="E16" s="19"/>
      <c r="F16" s="19"/>
      <c r="G16" s="19"/>
      <c r="H16" s="19"/>
      <c r="I16" s="17"/>
      <c r="J16" s="17"/>
      <c r="K16" s="17"/>
    </row>
    <row r="17" spans="1:14" hidden="1">
      <c r="A17" s="17"/>
      <c r="B17" s="19"/>
      <c r="C17" s="19"/>
      <c r="D17" s="19"/>
      <c r="E17" s="19"/>
      <c r="F17" s="19"/>
      <c r="G17" s="19"/>
      <c r="H17" s="19"/>
      <c r="I17" s="17"/>
      <c r="J17" s="17"/>
      <c r="K17" s="17"/>
    </row>
    <row r="18" spans="1:14" hidden="1">
      <c r="A18" s="17"/>
      <c r="B18" s="19"/>
      <c r="C18" s="19"/>
      <c r="D18" s="19"/>
      <c r="E18" s="19"/>
      <c r="F18" s="19"/>
      <c r="G18" s="19"/>
      <c r="H18" s="19"/>
      <c r="I18" s="17"/>
      <c r="J18" s="17"/>
      <c r="K18" s="17"/>
    </row>
    <row r="19" spans="1:14" hidden="1">
      <c r="A19" s="17"/>
      <c r="B19" s="19"/>
      <c r="C19" s="19"/>
      <c r="D19" s="19"/>
      <c r="E19" s="19"/>
      <c r="F19" s="19"/>
      <c r="G19" s="19"/>
      <c r="H19" s="19"/>
      <c r="I19" s="17"/>
      <c r="J19" s="17"/>
      <c r="K19" s="17"/>
    </row>
    <row r="20" spans="1:14" ht="12.75" customHeight="1">
      <c r="A20" s="17"/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>
        <v>7</v>
      </c>
      <c r="I20" s="20">
        <v>8</v>
      </c>
      <c r="J20" s="20">
        <v>9</v>
      </c>
      <c r="K20" s="20">
        <v>10</v>
      </c>
    </row>
    <row r="21" spans="1:14" ht="14.25" customHeight="1">
      <c r="A21" s="21" t="s">
        <v>18</v>
      </c>
      <c r="B21" s="77">
        <v>1.3680000000000001</v>
      </c>
      <c r="C21" s="77">
        <v>1.248</v>
      </c>
      <c r="D21" s="77">
        <v>5.304000000003725E-3</v>
      </c>
      <c r="E21" s="77">
        <v>2.0184000000008383E-2</v>
      </c>
      <c r="F21" s="24">
        <f t="shared" ref="F21:F45" si="0">SUM(B21:E21)</f>
        <v>2.6414880000000123</v>
      </c>
      <c r="G21" s="24"/>
      <c r="H21" s="24"/>
      <c r="I21" s="24">
        <f t="shared" ref="I21:I45" si="1">SUM(F21:H21)</f>
        <v>2.6414880000000123</v>
      </c>
      <c r="J21" s="24"/>
      <c r="K21" s="24">
        <f t="shared" ref="K21:K45" si="2">I21-J21</f>
        <v>2.6414880000000123</v>
      </c>
      <c r="L21" s="78"/>
      <c r="M21" s="25"/>
      <c r="N21" s="26"/>
    </row>
    <row r="22" spans="1:14" ht="14.25" customHeight="1">
      <c r="A22" s="27" t="s">
        <v>19</v>
      </c>
      <c r="B22" s="77">
        <v>1.516</v>
      </c>
      <c r="C22" s="77">
        <v>1.296</v>
      </c>
      <c r="D22" s="77">
        <v>5.2680000000000287E-3</v>
      </c>
      <c r="E22" s="77">
        <v>2.0231999999989057E-2</v>
      </c>
      <c r="F22" s="24">
        <f t="shared" si="0"/>
        <v>2.8374999999999893</v>
      </c>
      <c r="G22" s="24"/>
      <c r="H22" s="24"/>
      <c r="I22" s="24">
        <f t="shared" si="1"/>
        <v>2.8374999999999893</v>
      </c>
      <c r="J22" s="24"/>
      <c r="K22" s="24">
        <f t="shared" si="2"/>
        <v>2.8374999999999893</v>
      </c>
      <c r="L22" s="78"/>
      <c r="M22" s="25"/>
      <c r="N22" s="26"/>
    </row>
    <row r="23" spans="1:14" ht="14.25" customHeight="1">
      <c r="A23" s="27" t="s">
        <v>20</v>
      </c>
      <c r="B23" s="77">
        <v>1.532</v>
      </c>
      <c r="C23" s="77">
        <v>1.268</v>
      </c>
      <c r="D23" s="77">
        <v>5.304000000003725E-3</v>
      </c>
      <c r="E23" s="77">
        <v>2.0196000000010827E-2</v>
      </c>
      <c r="F23" s="24">
        <f t="shared" si="0"/>
        <v>2.8255000000000146</v>
      </c>
      <c r="G23" s="24"/>
      <c r="H23" s="24"/>
      <c r="I23" s="24">
        <f t="shared" si="1"/>
        <v>2.8255000000000146</v>
      </c>
      <c r="J23" s="24"/>
      <c r="K23" s="24">
        <f t="shared" si="2"/>
        <v>2.8255000000000146</v>
      </c>
      <c r="L23" s="78"/>
      <c r="M23" s="25"/>
      <c r="N23" s="26"/>
    </row>
    <row r="24" spans="1:14" ht="14.25" customHeight="1">
      <c r="A24" s="27" t="s">
        <v>21</v>
      </c>
      <c r="B24" s="77">
        <v>1.3759999999999999</v>
      </c>
      <c r="C24" s="77">
        <v>1.276</v>
      </c>
      <c r="D24" s="77">
        <v>5.2920000000012809E-3</v>
      </c>
      <c r="E24" s="77">
        <v>2.0292000000001281E-2</v>
      </c>
      <c r="F24" s="24">
        <f t="shared" si="0"/>
        <v>2.6775840000000026</v>
      </c>
      <c r="G24" s="24"/>
      <c r="H24" s="24"/>
      <c r="I24" s="24">
        <f t="shared" si="1"/>
        <v>2.6775840000000026</v>
      </c>
      <c r="J24" s="24"/>
      <c r="K24" s="24">
        <f t="shared" si="2"/>
        <v>2.6775840000000026</v>
      </c>
      <c r="L24" s="78"/>
      <c r="M24" s="25"/>
      <c r="N24" s="26"/>
    </row>
    <row r="25" spans="1:14" ht="14.25" customHeight="1">
      <c r="A25" s="27" t="s">
        <v>22</v>
      </c>
      <c r="B25" s="77">
        <v>1.3560000000000001</v>
      </c>
      <c r="C25" s="77">
        <v>1.268</v>
      </c>
      <c r="D25" s="77">
        <v>5.3400000000001458E-3</v>
      </c>
      <c r="E25" s="77">
        <v>2.0292000000001281E-2</v>
      </c>
      <c r="F25" s="24">
        <f t="shared" si="0"/>
        <v>2.6496320000000018</v>
      </c>
      <c r="G25" s="24"/>
      <c r="H25" s="24"/>
      <c r="I25" s="24">
        <f t="shared" si="1"/>
        <v>2.6496320000000018</v>
      </c>
      <c r="J25" s="24"/>
      <c r="K25" s="24">
        <f t="shared" si="2"/>
        <v>2.6496320000000018</v>
      </c>
      <c r="L25" s="78"/>
      <c r="M25" s="25"/>
      <c r="N25" s="26"/>
    </row>
    <row r="26" spans="1:14" ht="14.25" customHeight="1">
      <c r="A26" s="27" t="s">
        <v>23</v>
      </c>
      <c r="B26" s="77">
        <v>1.3</v>
      </c>
      <c r="C26" s="77">
        <v>1.224</v>
      </c>
      <c r="D26" s="77">
        <v>6.288000000000466E-3</v>
      </c>
      <c r="E26" s="77">
        <v>2.0232000000003608E-2</v>
      </c>
      <c r="F26" s="24">
        <f t="shared" si="0"/>
        <v>2.5505200000000041</v>
      </c>
      <c r="G26" s="24"/>
      <c r="H26" s="24"/>
      <c r="I26" s="24">
        <f t="shared" si="1"/>
        <v>2.5505200000000041</v>
      </c>
      <c r="J26" s="24"/>
      <c r="K26" s="24">
        <f t="shared" si="2"/>
        <v>2.5505200000000041</v>
      </c>
      <c r="L26" s="78"/>
      <c r="M26" s="25"/>
      <c r="N26" s="26"/>
    </row>
    <row r="27" spans="1:14" ht="14.25" customHeight="1">
      <c r="A27" s="27" t="s">
        <v>24</v>
      </c>
      <c r="B27" s="77">
        <v>1.34</v>
      </c>
      <c r="C27" s="77">
        <v>1.24</v>
      </c>
      <c r="D27" s="77">
        <v>6.30000000000291E-3</v>
      </c>
      <c r="E27" s="77">
        <v>1.9835999999995694E-2</v>
      </c>
      <c r="F27" s="24">
        <f t="shared" si="0"/>
        <v>2.6061359999999989</v>
      </c>
      <c r="G27" s="24"/>
      <c r="H27" s="24"/>
      <c r="I27" s="24">
        <f t="shared" si="1"/>
        <v>2.6061359999999989</v>
      </c>
      <c r="J27" s="24"/>
      <c r="K27" s="24">
        <f t="shared" si="2"/>
        <v>2.6061359999999989</v>
      </c>
      <c r="L27" s="78"/>
      <c r="M27" s="25"/>
      <c r="N27" s="26"/>
    </row>
    <row r="28" spans="1:14" ht="14.25" customHeight="1">
      <c r="A28" s="27" t="s">
        <v>25</v>
      </c>
      <c r="B28" s="77">
        <v>1.528</v>
      </c>
      <c r="C28" s="77">
        <v>1.472</v>
      </c>
      <c r="D28" s="77">
        <v>5.9279999999998839E-3</v>
      </c>
      <c r="E28" s="77">
        <v>1.930800000000454E-2</v>
      </c>
      <c r="F28" s="24">
        <f t="shared" si="0"/>
        <v>3.0252360000000045</v>
      </c>
      <c r="G28" s="24"/>
      <c r="H28" s="24"/>
      <c r="I28" s="24">
        <f t="shared" si="1"/>
        <v>3.0252360000000045</v>
      </c>
      <c r="J28" s="24"/>
      <c r="K28" s="24">
        <f t="shared" si="2"/>
        <v>3.0252360000000045</v>
      </c>
      <c r="L28" s="78"/>
      <c r="M28" s="25"/>
      <c r="N28" s="26"/>
    </row>
    <row r="29" spans="1:14" ht="14.25" customHeight="1">
      <c r="A29" s="27" t="s">
        <v>26</v>
      </c>
      <c r="B29" s="77">
        <v>1.776</v>
      </c>
      <c r="C29" s="77">
        <v>1.776</v>
      </c>
      <c r="D29" s="77">
        <v>5.2200000000011638E-3</v>
      </c>
      <c r="E29" s="77">
        <v>1.898399999999674E-2</v>
      </c>
      <c r="F29" s="24">
        <f t="shared" si="0"/>
        <v>3.5762039999999979</v>
      </c>
      <c r="G29" s="24"/>
      <c r="H29" s="24"/>
      <c r="I29" s="24">
        <f t="shared" si="1"/>
        <v>3.5762039999999979</v>
      </c>
      <c r="J29" s="24"/>
      <c r="K29" s="24">
        <f t="shared" si="2"/>
        <v>3.5762039999999979</v>
      </c>
      <c r="L29" s="78"/>
      <c r="M29" s="25"/>
      <c r="N29" s="26"/>
    </row>
    <row r="30" spans="1:14" ht="14.25" customHeight="1">
      <c r="A30" s="27" t="s">
        <v>27</v>
      </c>
      <c r="B30" s="77">
        <v>1.788</v>
      </c>
      <c r="C30" s="77">
        <v>1.972</v>
      </c>
      <c r="D30" s="77">
        <v>5.304000000003725E-3</v>
      </c>
      <c r="E30" s="77">
        <v>1.9043999999994413E-2</v>
      </c>
      <c r="F30" s="24">
        <f t="shared" si="0"/>
        <v>3.7843479999999978</v>
      </c>
      <c r="G30" s="24"/>
      <c r="H30" s="24"/>
      <c r="I30" s="24">
        <f t="shared" si="1"/>
        <v>3.7843479999999978</v>
      </c>
      <c r="J30" s="24"/>
      <c r="K30" s="24">
        <f t="shared" si="2"/>
        <v>3.7843479999999978</v>
      </c>
      <c r="L30" s="78"/>
      <c r="M30" s="25"/>
      <c r="N30" s="26"/>
    </row>
    <row r="31" spans="1:14" ht="14.25" customHeight="1">
      <c r="A31" s="27" t="s">
        <v>28</v>
      </c>
      <c r="B31" s="77">
        <v>1.8</v>
      </c>
      <c r="C31" s="77">
        <v>1.9039999999999999</v>
      </c>
      <c r="D31" s="77">
        <v>5.2200000000011638E-3</v>
      </c>
      <c r="E31" s="77">
        <v>1.9176000000006754E-2</v>
      </c>
      <c r="F31" s="24">
        <f t="shared" si="0"/>
        <v>3.728396000000008</v>
      </c>
      <c r="G31" s="24"/>
      <c r="H31" s="24"/>
      <c r="I31" s="24">
        <f t="shared" si="1"/>
        <v>3.728396000000008</v>
      </c>
      <c r="J31" s="24"/>
      <c r="K31" s="24">
        <f t="shared" si="2"/>
        <v>3.728396000000008</v>
      </c>
      <c r="L31" s="78"/>
      <c r="M31" s="25"/>
      <c r="N31" s="26"/>
    </row>
    <row r="32" spans="1:14" ht="14.25" customHeight="1">
      <c r="A32" s="27" t="s">
        <v>29</v>
      </c>
      <c r="B32" s="77">
        <v>1.8080000000000001</v>
      </c>
      <c r="C32" s="77">
        <v>1.9079999999999999</v>
      </c>
      <c r="D32" s="77">
        <v>5.05199999999968E-3</v>
      </c>
      <c r="E32" s="77">
        <v>1.9331999999994878E-2</v>
      </c>
      <c r="F32" s="24">
        <f t="shared" si="0"/>
        <v>3.7403839999999948</v>
      </c>
      <c r="G32" s="24"/>
      <c r="H32" s="24"/>
      <c r="I32" s="24">
        <f t="shared" si="1"/>
        <v>3.7403839999999948</v>
      </c>
      <c r="J32" s="24"/>
      <c r="K32" s="24">
        <f t="shared" si="2"/>
        <v>3.7403839999999948</v>
      </c>
      <c r="L32" s="78"/>
      <c r="M32" s="25"/>
      <c r="N32" s="26"/>
    </row>
    <row r="33" spans="1:14" ht="14.25" customHeight="1">
      <c r="A33" s="27" t="s">
        <v>30</v>
      </c>
      <c r="B33" s="77">
        <v>1.72</v>
      </c>
      <c r="C33" s="77">
        <v>1.9039999999999999</v>
      </c>
      <c r="D33" s="77">
        <v>5.0040000000008151E-3</v>
      </c>
      <c r="E33" s="77">
        <v>1.9368000000002213E-2</v>
      </c>
      <c r="F33" s="24">
        <f t="shared" si="0"/>
        <v>3.6483720000000028</v>
      </c>
      <c r="G33" s="24"/>
      <c r="H33" s="24"/>
      <c r="I33" s="24">
        <f t="shared" si="1"/>
        <v>3.6483720000000028</v>
      </c>
      <c r="J33" s="24"/>
      <c r="K33" s="24">
        <f t="shared" si="2"/>
        <v>3.6483720000000028</v>
      </c>
      <c r="L33" s="78"/>
      <c r="M33" s="25"/>
      <c r="N33" s="26"/>
    </row>
    <row r="34" spans="1:14" ht="14.25" customHeight="1">
      <c r="A34" s="28" t="s">
        <v>31</v>
      </c>
      <c r="B34" s="77">
        <v>1.748</v>
      </c>
      <c r="C34" s="77">
        <v>1.9</v>
      </c>
      <c r="D34" s="77">
        <v>5.0279999999984287E-3</v>
      </c>
      <c r="E34" s="77">
        <v>1.9283999999999652E-2</v>
      </c>
      <c r="F34" s="24">
        <f t="shared" si="0"/>
        <v>3.672311999999998</v>
      </c>
      <c r="G34" s="24"/>
      <c r="H34" s="24"/>
      <c r="I34" s="24">
        <f t="shared" si="1"/>
        <v>3.672311999999998</v>
      </c>
      <c r="J34" s="24"/>
      <c r="K34" s="24">
        <f t="shared" si="2"/>
        <v>3.672311999999998</v>
      </c>
      <c r="L34" s="78"/>
      <c r="M34" s="25"/>
      <c r="N34" s="26"/>
    </row>
    <row r="35" spans="1:14" ht="14.25" customHeight="1">
      <c r="A35" s="28" t="s">
        <v>32</v>
      </c>
      <c r="B35" s="77">
        <v>1.78</v>
      </c>
      <c r="C35" s="77">
        <v>1.8839999999999999</v>
      </c>
      <c r="D35" s="77">
        <v>4.9680000000007565E-3</v>
      </c>
      <c r="E35" s="77">
        <v>1.9271999999997205E-2</v>
      </c>
      <c r="F35" s="24">
        <f t="shared" si="0"/>
        <v>3.6882399999999977</v>
      </c>
      <c r="G35" s="24"/>
      <c r="H35" s="24"/>
      <c r="I35" s="24">
        <f t="shared" si="1"/>
        <v>3.6882399999999977</v>
      </c>
      <c r="J35" s="24"/>
      <c r="K35" s="24">
        <f t="shared" si="2"/>
        <v>3.6882399999999977</v>
      </c>
      <c r="L35" s="78"/>
      <c r="M35" s="25"/>
      <c r="N35" s="26"/>
    </row>
    <row r="36" spans="1:14" ht="14.25" customHeight="1">
      <c r="A36" s="28" t="s">
        <v>33</v>
      </c>
      <c r="B36" s="77">
        <v>1.792</v>
      </c>
      <c r="C36" s="77">
        <v>1.88</v>
      </c>
      <c r="D36" s="77">
        <v>5.1239999999997963E-3</v>
      </c>
      <c r="E36" s="77">
        <v>1.9403999999994995E-2</v>
      </c>
      <c r="F36" s="24">
        <f t="shared" si="0"/>
        <v>3.6965279999999945</v>
      </c>
      <c r="G36" s="24"/>
      <c r="H36" s="24"/>
      <c r="I36" s="24">
        <f t="shared" si="1"/>
        <v>3.6965279999999945</v>
      </c>
      <c r="J36" s="24"/>
      <c r="K36" s="24">
        <f t="shared" si="2"/>
        <v>3.6965279999999945</v>
      </c>
      <c r="L36" s="78"/>
      <c r="M36" s="25"/>
      <c r="N36" s="26"/>
    </row>
    <row r="37" spans="1:14" ht="14.25" customHeight="1">
      <c r="A37" s="28" t="s">
        <v>34</v>
      </c>
      <c r="B37" s="77">
        <v>1.86</v>
      </c>
      <c r="C37" s="77">
        <v>1.8879999999999999</v>
      </c>
      <c r="D37" s="77">
        <v>5.6160000000018044E-3</v>
      </c>
      <c r="E37" s="77">
        <v>1.9475999999995112E-2</v>
      </c>
      <c r="F37" s="24">
        <f t="shared" si="0"/>
        <v>3.773091999999997</v>
      </c>
      <c r="G37" s="24"/>
      <c r="H37" s="24"/>
      <c r="I37" s="24">
        <f t="shared" si="1"/>
        <v>3.773091999999997</v>
      </c>
      <c r="J37" s="24"/>
      <c r="K37" s="24">
        <f t="shared" si="2"/>
        <v>3.773091999999997</v>
      </c>
      <c r="L37" s="78"/>
      <c r="M37" s="25"/>
      <c r="N37" s="26"/>
    </row>
    <row r="38" spans="1:14" ht="14.25" customHeight="1">
      <c r="A38" s="28" t="s">
        <v>35</v>
      </c>
      <c r="B38" s="77">
        <v>1.8120000000000001</v>
      </c>
      <c r="C38" s="77">
        <v>1.78</v>
      </c>
      <c r="D38" s="77">
        <v>5.940000000002328E-3</v>
      </c>
      <c r="E38" s="77">
        <v>1.9452000000004774E-2</v>
      </c>
      <c r="F38" s="24">
        <f t="shared" si="0"/>
        <v>3.6173920000000073</v>
      </c>
      <c r="G38" s="24"/>
      <c r="H38" s="24"/>
      <c r="I38" s="24">
        <f t="shared" si="1"/>
        <v>3.6173920000000073</v>
      </c>
      <c r="J38" s="24"/>
      <c r="K38" s="24">
        <f t="shared" si="2"/>
        <v>3.6173920000000073</v>
      </c>
      <c r="L38" s="78"/>
      <c r="M38" s="25"/>
      <c r="N38" s="26"/>
    </row>
    <row r="39" spans="1:14" ht="14.25" customHeight="1">
      <c r="A39" s="28" t="s">
        <v>36</v>
      </c>
      <c r="B39" s="77">
        <v>1.712</v>
      </c>
      <c r="C39" s="77">
        <v>1.6040000000000001</v>
      </c>
      <c r="D39" s="77">
        <v>5.7479999999995928E-3</v>
      </c>
      <c r="E39" s="77">
        <v>1.9572000000000117E-2</v>
      </c>
      <c r="F39" s="24">
        <f t="shared" si="0"/>
        <v>3.3413199999999996</v>
      </c>
      <c r="G39" s="24"/>
      <c r="H39" s="24"/>
      <c r="I39" s="24">
        <f t="shared" si="1"/>
        <v>3.3413199999999996</v>
      </c>
      <c r="J39" s="24"/>
      <c r="K39" s="24">
        <f t="shared" si="2"/>
        <v>3.3413199999999996</v>
      </c>
      <c r="L39" s="78"/>
      <c r="M39" s="25"/>
      <c r="N39" s="26"/>
    </row>
    <row r="40" spans="1:14" ht="14.25" customHeight="1">
      <c r="A40" s="28" t="s">
        <v>37</v>
      </c>
      <c r="B40" s="77">
        <v>1.724</v>
      </c>
      <c r="C40" s="77">
        <v>1.532</v>
      </c>
      <c r="D40" s="77">
        <v>4.0200000000004364E-3</v>
      </c>
      <c r="E40" s="77">
        <v>1.9584000000002561E-2</v>
      </c>
      <c r="F40" s="24">
        <f t="shared" si="0"/>
        <v>3.2796040000000035</v>
      </c>
      <c r="G40" s="24"/>
      <c r="H40" s="24"/>
      <c r="I40" s="24">
        <f t="shared" si="1"/>
        <v>3.2796040000000035</v>
      </c>
      <c r="J40" s="24"/>
      <c r="K40" s="24">
        <f t="shared" si="2"/>
        <v>3.2796040000000035</v>
      </c>
      <c r="L40" s="78"/>
      <c r="M40" s="25"/>
      <c r="N40" s="26"/>
    </row>
    <row r="41" spans="1:14" ht="14.25" customHeight="1">
      <c r="A41" s="28" t="s">
        <v>38</v>
      </c>
      <c r="B41" s="77">
        <v>1.6519999999999999</v>
      </c>
      <c r="C41" s="77">
        <v>1.444</v>
      </c>
      <c r="D41" s="77">
        <v>3.9719999999997526E-3</v>
      </c>
      <c r="E41" s="77">
        <v>1.9655999999988124E-2</v>
      </c>
      <c r="F41" s="24">
        <f t="shared" si="0"/>
        <v>3.1196279999999876</v>
      </c>
      <c r="G41" s="24"/>
      <c r="H41" s="24"/>
      <c r="I41" s="24">
        <f t="shared" si="1"/>
        <v>3.1196279999999876</v>
      </c>
      <c r="J41" s="24"/>
      <c r="K41" s="24">
        <f t="shared" si="2"/>
        <v>3.1196279999999876</v>
      </c>
      <c r="L41" s="78"/>
      <c r="M41" s="25"/>
      <c r="N41" s="26"/>
    </row>
    <row r="42" spans="1:14" ht="14.25" customHeight="1">
      <c r="A42" s="28" t="s">
        <v>39</v>
      </c>
      <c r="B42" s="77">
        <v>1.5640000000000001</v>
      </c>
      <c r="C42" s="77">
        <v>1.4239999999999999</v>
      </c>
      <c r="D42" s="77">
        <v>4.0080000000016301E-3</v>
      </c>
      <c r="E42" s="77">
        <v>1.9799999999988358E-2</v>
      </c>
      <c r="F42" s="24">
        <f t="shared" si="0"/>
        <v>3.01180799999999</v>
      </c>
      <c r="G42" s="24"/>
      <c r="H42" s="24"/>
      <c r="I42" s="24">
        <f t="shared" si="1"/>
        <v>3.01180799999999</v>
      </c>
      <c r="J42" s="24"/>
      <c r="K42" s="24">
        <f t="shared" si="2"/>
        <v>3.01180799999999</v>
      </c>
      <c r="L42" s="78"/>
      <c r="M42" s="25"/>
      <c r="N42" s="26"/>
    </row>
    <row r="43" spans="1:14" ht="14.25" customHeight="1">
      <c r="A43" s="28" t="s">
        <v>40</v>
      </c>
      <c r="B43" s="77">
        <v>1.5720000000000001</v>
      </c>
      <c r="C43" s="77">
        <v>1.42</v>
      </c>
      <c r="D43" s="77">
        <v>4.0080000000016301E-3</v>
      </c>
      <c r="E43" s="77">
        <v>2.001600000000326E-2</v>
      </c>
      <c r="F43" s="24">
        <f t="shared" si="0"/>
        <v>3.0160240000000047</v>
      </c>
      <c r="G43" s="24"/>
      <c r="H43" s="24"/>
      <c r="I43" s="24">
        <f t="shared" si="1"/>
        <v>3.0160240000000047</v>
      </c>
      <c r="J43" s="24"/>
      <c r="K43" s="24">
        <f t="shared" si="2"/>
        <v>3.0160240000000047</v>
      </c>
      <c r="L43" s="78"/>
      <c r="M43" s="25"/>
      <c r="N43" s="26"/>
    </row>
    <row r="44" spans="1:14" ht="14.25" customHeight="1">
      <c r="A44" s="28" t="s">
        <v>41</v>
      </c>
      <c r="B44" s="77">
        <v>1.64</v>
      </c>
      <c r="C44" s="77">
        <v>1.46</v>
      </c>
      <c r="D44" s="77">
        <v>4.056000000000495E-3</v>
      </c>
      <c r="E44" s="77">
        <v>2.0135999999998603E-2</v>
      </c>
      <c r="F44" s="24">
        <f t="shared" si="0"/>
        <v>3.1241919999999985</v>
      </c>
      <c r="G44" s="24"/>
      <c r="H44" s="24"/>
      <c r="I44" s="24">
        <f t="shared" si="1"/>
        <v>3.1241919999999985</v>
      </c>
      <c r="J44" s="24"/>
      <c r="K44" s="24">
        <f t="shared" si="2"/>
        <v>3.1241919999999985</v>
      </c>
      <c r="L44" s="78"/>
      <c r="M44" s="25"/>
      <c r="N44" s="26"/>
    </row>
    <row r="45" spans="1:14">
      <c r="A45" s="29" t="s">
        <v>42</v>
      </c>
      <c r="B45" s="24">
        <f>SUM(B21:B44)</f>
        <v>39.064000000000007</v>
      </c>
      <c r="C45" s="24">
        <f>SUM(C21:C44)</f>
        <v>37.972000000000008</v>
      </c>
      <c r="D45" s="24">
        <f>SUM(D21:D44)</f>
        <v>0.12331200000002535</v>
      </c>
      <c r="E45" s="24">
        <f>SUM(E21:E44)</f>
        <v>0.4721279999999824</v>
      </c>
      <c r="F45" s="24">
        <f t="shared" si="0"/>
        <v>77.631440000000026</v>
      </c>
      <c r="G45" s="24"/>
      <c r="H45" s="24"/>
      <c r="I45" s="24">
        <f t="shared" si="1"/>
        <v>77.631440000000026</v>
      </c>
      <c r="J45" s="24"/>
      <c r="K45" s="24">
        <f t="shared" si="2"/>
        <v>77.631440000000026</v>
      </c>
      <c r="L45" s="30"/>
    </row>
    <row r="46" spans="1:14">
      <c r="A46" s="31"/>
    </row>
    <row r="47" spans="1:14" ht="15.75">
      <c r="A47" s="32" t="s">
        <v>43</v>
      </c>
    </row>
  </sheetData>
  <mergeCells count="12">
    <mergeCell ref="F3:H4"/>
    <mergeCell ref="I3:I4"/>
    <mergeCell ref="J3:J9"/>
    <mergeCell ref="K3:K9"/>
    <mergeCell ref="F8:H8"/>
    <mergeCell ref="I8:I9"/>
    <mergeCell ref="B2:C2"/>
    <mergeCell ref="A3:A9"/>
    <mergeCell ref="B3:B9"/>
    <mergeCell ref="C3:C9"/>
    <mergeCell ref="D3:D9"/>
    <mergeCell ref="E3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>
      <selection activeCell="P8" sqref="P8"/>
    </sheetView>
  </sheetViews>
  <sheetFormatPr defaultRowHeight="15"/>
  <cols>
    <col min="4" max="4" width="12.140625" customWidth="1"/>
    <col min="5" max="6" width="10.140625" bestFit="1" customWidth="1"/>
    <col min="9" max="9" width="11.28515625" bestFit="1" customWidth="1"/>
    <col min="12" max="12" width="11.85546875" bestFit="1" customWidth="1"/>
  </cols>
  <sheetData>
    <row r="1" spans="1:12" ht="18.75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4" t="s">
        <v>64</v>
      </c>
      <c r="L1" s="34"/>
    </row>
    <row r="2" spans="1:12" ht="18.75">
      <c r="A2" s="33" t="s">
        <v>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.75">
      <c r="A3" s="33" t="s">
        <v>47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9.5" thickBot="1">
      <c r="A4" s="36" t="s">
        <v>48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>
      <c r="A5" s="37" t="s">
        <v>49</v>
      </c>
      <c r="B5" s="38" t="s">
        <v>50</v>
      </c>
      <c r="C5" s="39"/>
      <c r="D5" s="40"/>
      <c r="E5" s="38" t="s">
        <v>51</v>
      </c>
      <c r="F5" s="39"/>
      <c r="G5" s="39"/>
      <c r="H5" s="39"/>
      <c r="I5" s="39"/>
      <c r="J5" s="39"/>
      <c r="K5" s="40"/>
      <c r="L5" s="41" t="s">
        <v>12</v>
      </c>
    </row>
    <row r="6" spans="1:12" ht="15.75" thickBot="1">
      <c r="A6" s="42"/>
      <c r="B6" s="43"/>
      <c r="C6" s="44"/>
      <c r="D6" s="45"/>
      <c r="E6" s="43"/>
      <c r="F6" s="44"/>
      <c r="G6" s="44"/>
      <c r="H6" s="44"/>
      <c r="I6" s="44"/>
      <c r="J6" s="44"/>
      <c r="K6" s="45"/>
      <c r="L6" s="46"/>
    </row>
    <row r="7" spans="1:12" ht="16.5" thickBot="1">
      <c r="A7" s="42"/>
      <c r="B7" s="37" t="s">
        <v>52</v>
      </c>
      <c r="C7" s="37" t="s">
        <v>53</v>
      </c>
      <c r="D7" s="37" t="s">
        <v>54</v>
      </c>
      <c r="E7" s="37" t="s">
        <v>55</v>
      </c>
      <c r="F7" s="37" t="s">
        <v>56</v>
      </c>
      <c r="G7" s="37" t="s">
        <v>8</v>
      </c>
      <c r="H7" s="37" t="s">
        <v>9</v>
      </c>
      <c r="I7" s="47" t="s">
        <v>10</v>
      </c>
      <c r="J7" s="47"/>
      <c r="K7" s="48"/>
      <c r="L7" s="46"/>
    </row>
    <row r="8" spans="1:12">
      <c r="A8" s="42"/>
      <c r="B8" s="42"/>
      <c r="C8" s="42"/>
      <c r="D8" s="42"/>
      <c r="E8" s="42"/>
      <c r="F8" s="42"/>
      <c r="G8" s="42"/>
      <c r="H8" s="42"/>
      <c r="I8" s="49" t="s">
        <v>57</v>
      </c>
      <c r="J8" s="50" t="s">
        <v>58</v>
      </c>
      <c r="K8" s="49" t="s">
        <v>59</v>
      </c>
      <c r="L8" s="46"/>
    </row>
    <row r="9" spans="1:12">
      <c r="A9" s="42"/>
      <c r="B9" s="42"/>
      <c r="C9" s="42"/>
      <c r="D9" s="42"/>
      <c r="E9" s="42"/>
      <c r="F9" s="42"/>
      <c r="G9" s="42"/>
      <c r="H9" s="42"/>
      <c r="I9" s="49"/>
      <c r="J9" s="51"/>
      <c r="K9" s="49"/>
      <c r="L9" s="46"/>
    </row>
    <row r="10" spans="1:12">
      <c r="A10" s="42"/>
      <c r="B10" s="42"/>
      <c r="C10" s="42"/>
      <c r="D10" s="42"/>
      <c r="E10" s="42"/>
      <c r="F10" s="42"/>
      <c r="G10" s="42"/>
      <c r="H10" s="42"/>
      <c r="I10" s="49"/>
      <c r="J10" s="51"/>
      <c r="K10" s="49"/>
      <c r="L10" s="46"/>
    </row>
    <row r="11" spans="1:12">
      <c r="A11" s="42"/>
      <c r="B11" s="42"/>
      <c r="C11" s="42"/>
      <c r="D11" s="42"/>
      <c r="E11" s="42"/>
      <c r="F11" s="42"/>
      <c r="G11" s="42"/>
      <c r="H11" s="42"/>
      <c r="I11" s="49"/>
      <c r="J11" s="51"/>
      <c r="K11" s="49"/>
      <c r="L11" s="46"/>
    </row>
    <row r="12" spans="1:12">
      <c r="A12" s="42"/>
      <c r="B12" s="42"/>
      <c r="C12" s="42"/>
      <c r="D12" s="42"/>
      <c r="E12" s="42"/>
      <c r="F12" s="42"/>
      <c r="G12" s="42"/>
      <c r="H12" s="42"/>
      <c r="I12" s="49"/>
      <c r="J12" s="51"/>
      <c r="K12" s="49"/>
      <c r="L12" s="46"/>
    </row>
    <row r="13" spans="1:12">
      <c r="A13" s="42"/>
      <c r="B13" s="42"/>
      <c r="C13" s="42"/>
      <c r="D13" s="42"/>
      <c r="E13" s="42"/>
      <c r="F13" s="42"/>
      <c r="G13" s="42"/>
      <c r="H13" s="42"/>
      <c r="I13" s="49"/>
      <c r="J13" s="51"/>
      <c r="K13" s="49"/>
      <c r="L13" s="46"/>
    </row>
    <row r="14" spans="1:12" ht="15.75" thickBot="1">
      <c r="A14" s="52"/>
      <c r="B14" s="52"/>
      <c r="C14" s="52"/>
      <c r="D14" s="52"/>
      <c r="E14" s="52"/>
      <c r="F14" s="52"/>
      <c r="G14" s="52"/>
      <c r="H14" s="52"/>
      <c r="I14" s="49"/>
      <c r="J14" s="53"/>
      <c r="K14" s="49"/>
      <c r="L14" s="54"/>
    </row>
    <row r="15" spans="1:12" ht="16.5" thickBot="1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6">
        <v>13</v>
      </c>
    </row>
    <row r="16" spans="1:12" ht="16.5" thickBot="1">
      <c r="A16" s="57" t="s">
        <v>18</v>
      </c>
      <c r="B16" s="58">
        <v>0</v>
      </c>
      <c r="C16" s="58">
        <v>0</v>
      </c>
      <c r="D16" s="58">
        <v>571.23</v>
      </c>
      <c r="E16" s="58">
        <v>1056</v>
      </c>
      <c r="F16" s="58">
        <v>1512</v>
      </c>
      <c r="G16" s="58">
        <v>4.99</v>
      </c>
      <c r="H16" s="58">
        <v>0</v>
      </c>
      <c r="I16" s="58">
        <f>SUM(B16:H16)</f>
        <v>3144.22</v>
      </c>
      <c r="J16" s="58"/>
      <c r="K16" s="59"/>
      <c r="L16" s="60">
        <f>I16</f>
        <v>3144.22</v>
      </c>
    </row>
    <row r="17" spans="1:12" ht="16.5" thickBot="1">
      <c r="A17" s="57" t="s">
        <v>19</v>
      </c>
      <c r="B17" s="58">
        <v>0</v>
      </c>
      <c r="C17" s="58">
        <v>0</v>
      </c>
      <c r="D17" s="58">
        <v>571.28</v>
      </c>
      <c r="E17" s="62">
        <v>969.6</v>
      </c>
      <c r="F17" s="62">
        <v>1454.4</v>
      </c>
      <c r="G17" s="58">
        <v>4.97</v>
      </c>
      <c r="H17" s="58">
        <v>0</v>
      </c>
      <c r="I17" s="58">
        <f t="shared" ref="I17:I39" si="0">SUM(B17:H17)</f>
        <v>3000.25</v>
      </c>
      <c r="J17" s="58"/>
      <c r="K17" s="59"/>
      <c r="L17" s="60">
        <f t="shared" ref="L17:L39" si="1">I17</f>
        <v>3000.25</v>
      </c>
    </row>
    <row r="18" spans="1:12" ht="16.5" thickBot="1">
      <c r="A18" s="57" t="s">
        <v>20</v>
      </c>
      <c r="B18" s="58">
        <v>0</v>
      </c>
      <c r="C18" s="58">
        <v>0</v>
      </c>
      <c r="D18" s="58">
        <v>571.33000000000004</v>
      </c>
      <c r="E18" s="62">
        <v>964.8</v>
      </c>
      <c r="F18" s="62">
        <v>1407.6</v>
      </c>
      <c r="G18" s="58">
        <v>5.04</v>
      </c>
      <c r="H18" s="58">
        <v>0</v>
      </c>
      <c r="I18" s="58">
        <f t="shared" si="0"/>
        <v>2948.77</v>
      </c>
      <c r="J18" s="58"/>
      <c r="K18" s="59"/>
      <c r="L18" s="60">
        <f t="shared" si="1"/>
        <v>2948.77</v>
      </c>
    </row>
    <row r="19" spans="1:12" ht="16.5" thickBot="1">
      <c r="A19" s="57" t="s">
        <v>21</v>
      </c>
      <c r="B19" s="58">
        <v>0</v>
      </c>
      <c r="C19" s="58">
        <v>0</v>
      </c>
      <c r="D19" s="58">
        <v>571.38</v>
      </c>
      <c r="E19" s="62">
        <v>1228.8</v>
      </c>
      <c r="F19" s="62">
        <v>1414.8</v>
      </c>
      <c r="G19" s="58">
        <v>4.99</v>
      </c>
      <c r="H19" s="58">
        <v>0</v>
      </c>
      <c r="I19" s="58">
        <f t="shared" si="0"/>
        <v>3219.9699999999993</v>
      </c>
      <c r="J19" s="58"/>
      <c r="K19" s="59"/>
      <c r="L19" s="60">
        <f t="shared" si="1"/>
        <v>3219.9699999999993</v>
      </c>
    </row>
    <row r="20" spans="1:12" ht="16.5" thickBot="1">
      <c r="A20" s="57" t="s">
        <v>22</v>
      </c>
      <c r="B20" s="58">
        <v>0</v>
      </c>
      <c r="C20" s="58">
        <v>0</v>
      </c>
      <c r="D20" s="58">
        <v>571.42999999999995</v>
      </c>
      <c r="E20" s="62">
        <v>1396.8</v>
      </c>
      <c r="F20" s="62">
        <v>1407.6</v>
      </c>
      <c r="G20" s="58">
        <v>4.9400000000000004</v>
      </c>
      <c r="H20" s="58">
        <v>0</v>
      </c>
      <c r="I20" s="58">
        <f t="shared" si="0"/>
        <v>3380.77</v>
      </c>
      <c r="J20" s="58"/>
      <c r="K20" s="59"/>
      <c r="L20" s="60">
        <f t="shared" si="1"/>
        <v>3380.77</v>
      </c>
    </row>
    <row r="21" spans="1:12" ht="16.5" thickBot="1">
      <c r="A21" s="57" t="s">
        <v>23</v>
      </c>
      <c r="B21" s="58">
        <v>0</v>
      </c>
      <c r="C21" s="58">
        <v>0</v>
      </c>
      <c r="D21" s="58">
        <v>571.48</v>
      </c>
      <c r="E21" s="62">
        <v>1372.8</v>
      </c>
      <c r="F21" s="62">
        <v>1447.2</v>
      </c>
      <c r="G21" s="58">
        <v>4.9400000000000004</v>
      </c>
      <c r="H21" s="58">
        <v>0</v>
      </c>
      <c r="I21" s="58">
        <f t="shared" si="0"/>
        <v>3396.42</v>
      </c>
      <c r="J21" s="58"/>
      <c r="K21" s="59"/>
      <c r="L21" s="60">
        <f t="shared" si="1"/>
        <v>3396.42</v>
      </c>
    </row>
    <row r="22" spans="1:12" ht="16.5" thickBot="1">
      <c r="A22" s="57" t="s">
        <v>24</v>
      </c>
      <c r="B22" s="58">
        <v>0</v>
      </c>
      <c r="C22" s="58">
        <v>0</v>
      </c>
      <c r="D22" s="58">
        <v>571.53</v>
      </c>
      <c r="E22" s="62">
        <v>1540.8</v>
      </c>
      <c r="F22" s="62">
        <v>1648.8</v>
      </c>
      <c r="G22" s="58">
        <v>4.9000000000000004</v>
      </c>
      <c r="H22" s="58">
        <v>0</v>
      </c>
      <c r="I22" s="58">
        <f t="shared" si="0"/>
        <v>3766.03</v>
      </c>
      <c r="J22" s="58"/>
      <c r="K22" s="59"/>
      <c r="L22" s="60">
        <f t="shared" si="1"/>
        <v>3766.03</v>
      </c>
    </row>
    <row r="23" spans="1:12" ht="16.5" thickBot="1">
      <c r="A23" s="57" t="s">
        <v>25</v>
      </c>
      <c r="B23" s="58">
        <v>0</v>
      </c>
      <c r="C23" s="58">
        <v>0</v>
      </c>
      <c r="D23" s="58">
        <v>571.58000000000004</v>
      </c>
      <c r="E23" s="62">
        <v>2102.4</v>
      </c>
      <c r="F23" s="62">
        <v>2170.8000000000002</v>
      </c>
      <c r="G23" s="58">
        <v>4.7300000000000004</v>
      </c>
      <c r="H23" s="58">
        <v>0</v>
      </c>
      <c r="I23" s="58">
        <f t="shared" si="0"/>
        <v>4849.51</v>
      </c>
      <c r="J23" s="58"/>
      <c r="K23" s="59"/>
      <c r="L23" s="60">
        <f t="shared" si="1"/>
        <v>4849.51</v>
      </c>
    </row>
    <row r="24" spans="1:12" ht="16.5" thickBot="1">
      <c r="A24" s="57" t="s">
        <v>26</v>
      </c>
      <c r="B24" s="58">
        <v>0</v>
      </c>
      <c r="C24" s="58">
        <v>0</v>
      </c>
      <c r="D24" s="58">
        <v>571.66</v>
      </c>
      <c r="E24" s="62">
        <v>2529.6</v>
      </c>
      <c r="F24" s="62">
        <v>2491.1999999999998</v>
      </c>
      <c r="G24" s="58">
        <v>4.78</v>
      </c>
      <c r="H24" s="58">
        <v>0</v>
      </c>
      <c r="I24" s="58">
        <f t="shared" si="0"/>
        <v>5597.2399999999989</v>
      </c>
      <c r="J24" s="58"/>
      <c r="K24" s="59"/>
      <c r="L24" s="60">
        <f t="shared" si="1"/>
        <v>5597.2399999999989</v>
      </c>
    </row>
    <row r="25" spans="1:12" ht="16.5" thickBot="1">
      <c r="A25" s="57" t="s">
        <v>27</v>
      </c>
      <c r="B25" s="58">
        <v>0</v>
      </c>
      <c r="C25" s="58">
        <v>0</v>
      </c>
      <c r="D25" s="58">
        <v>571.73</v>
      </c>
      <c r="E25" s="62">
        <v>2582.4</v>
      </c>
      <c r="F25" s="62">
        <v>2606.4</v>
      </c>
      <c r="G25" s="58">
        <v>4.5599999999999996</v>
      </c>
      <c r="H25" s="58">
        <v>0</v>
      </c>
      <c r="I25" s="58">
        <f t="shared" si="0"/>
        <v>5765.0900000000011</v>
      </c>
      <c r="J25" s="58"/>
      <c r="K25" s="59"/>
      <c r="L25" s="60">
        <f t="shared" si="1"/>
        <v>5765.0900000000011</v>
      </c>
    </row>
    <row r="26" spans="1:12" ht="16.5" thickBot="1">
      <c r="A26" s="57" t="s">
        <v>28</v>
      </c>
      <c r="B26" s="58">
        <v>0</v>
      </c>
      <c r="C26" s="58">
        <v>0</v>
      </c>
      <c r="D26" s="58">
        <v>571.79</v>
      </c>
      <c r="E26" s="62">
        <v>2534.4</v>
      </c>
      <c r="F26" s="62">
        <v>2620.8000000000002</v>
      </c>
      <c r="G26" s="58">
        <v>4.7</v>
      </c>
      <c r="H26" s="58">
        <v>0</v>
      </c>
      <c r="I26" s="58">
        <f t="shared" si="0"/>
        <v>5731.69</v>
      </c>
      <c r="J26" s="58"/>
      <c r="K26" s="59"/>
      <c r="L26" s="60">
        <f t="shared" si="1"/>
        <v>5731.69</v>
      </c>
    </row>
    <row r="27" spans="1:12" ht="16.5" thickBot="1">
      <c r="A27" s="57" t="s">
        <v>29</v>
      </c>
      <c r="B27" s="58">
        <v>0</v>
      </c>
      <c r="C27" s="58">
        <v>0</v>
      </c>
      <c r="D27" s="58">
        <v>571.88</v>
      </c>
      <c r="E27" s="62">
        <v>2193.6</v>
      </c>
      <c r="F27" s="62">
        <v>2397.6</v>
      </c>
      <c r="G27" s="58">
        <v>4.22</v>
      </c>
      <c r="H27" s="58">
        <v>0</v>
      </c>
      <c r="I27" s="58">
        <f t="shared" si="0"/>
        <v>5167.3</v>
      </c>
      <c r="J27" s="58"/>
      <c r="K27" s="59"/>
      <c r="L27" s="60">
        <f t="shared" si="1"/>
        <v>5167.3</v>
      </c>
    </row>
    <row r="28" spans="1:12" ht="16.5" thickBot="1">
      <c r="A28" s="57" t="s">
        <v>30</v>
      </c>
      <c r="B28" s="58">
        <v>0</v>
      </c>
      <c r="C28" s="58">
        <v>0</v>
      </c>
      <c r="D28" s="58">
        <v>571.94000000000005</v>
      </c>
      <c r="E28" s="62">
        <v>2308.8000000000002</v>
      </c>
      <c r="F28" s="62">
        <v>2516.4</v>
      </c>
      <c r="G28" s="58">
        <v>4.2</v>
      </c>
      <c r="H28" s="58">
        <v>0</v>
      </c>
      <c r="I28" s="58">
        <f t="shared" si="0"/>
        <v>5401.34</v>
      </c>
      <c r="J28" s="58"/>
      <c r="K28" s="59"/>
      <c r="L28" s="60">
        <f t="shared" si="1"/>
        <v>5401.34</v>
      </c>
    </row>
    <row r="29" spans="1:12" ht="16.5" thickBot="1">
      <c r="A29" s="57" t="s">
        <v>31</v>
      </c>
      <c r="B29" s="58">
        <v>0</v>
      </c>
      <c r="C29" s="58">
        <v>0</v>
      </c>
      <c r="D29" s="58">
        <v>572.01</v>
      </c>
      <c r="E29" s="62">
        <v>2323.1999999999998</v>
      </c>
      <c r="F29" s="62">
        <v>2563.1999999999998</v>
      </c>
      <c r="G29" s="58">
        <v>4.13</v>
      </c>
      <c r="H29" s="58">
        <v>0</v>
      </c>
      <c r="I29" s="58">
        <f t="shared" si="0"/>
        <v>5462.54</v>
      </c>
      <c r="J29" s="58"/>
      <c r="K29" s="59"/>
      <c r="L29" s="60">
        <f t="shared" si="1"/>
        <v>5462.54</v>
      </c>
    </row>
    <row r="30" spans="1:12" ht="16.5" thickBot="1">
      <c r="A30" s="57" t="s">
        <v>32</v>
      </c>
      <c r="B30" s="58">
        <v>0</v>
      </c>
      <c r="C30" s="58">
        <v>0</v>
      </c>
      <c r="D30" s="58">
        <v>572.09</v>
      </c>
      <c r="E30" s="62">
        <v>2251.1999999999998</v>
      </c>
      <c r="F30" s="62">
        <v>2574</v>
      </c>
      <c r="G30" s="58">
        <v>4.18</v>
      </c>
      <c r="H30" s="58">
        <v>0</v>
      </c>
      <c r="I30" s="58">
        <f t="shared" si="0"/>
        <v>5401.47</v>
      </c>
      <c r="J30" s="58"/>
      <c r="K30" s="59"/>
      <c r="L30" s="60">
        <f t="shared" si="1"/>
        <v>5401.47</v>
      </c>
    </row>
    <row r="31" spans="1:12" ht="16.5" thickBot="1">
      <c r="A31" s="57" t="s">
        <v>33</v>
      </c>
      <c r="B31" s="58">
        <v>0</v>
      </c>
      <c r="C31" s="58">
        <v>0</v>
      </c>
      <c r="D31" s="58">
        <v>572.16</v>
      </c>
      <c r="E31" s="62">
        <v>2097.6</v>
      </c>
      <c r="F31" s="62">
        <v>2437.1999999999998</v>
      </c>
      <c r="G31" s="58">
        <v>4.2</v>
      </c>
      <c r="H31" s="58">
        <v>0</v>
      </c>
      <c r="I31" s="58">
        <f t="shared" si="0"/>
        <v>5111.1599999999989</v>
      </c>
      <c r="J31" s="58"/>
      <c r="K31" s="59"/>
      <c r="L31" s="60">
        <f t="shared" si="1"/>
        <v>5111.1599999999989</v>
      </c>
    </row>
    <row r="32" spans="1:12" ht="16.5" thickBot="1">
      <c r="A32" s="57" t="s">
        <v>34</v>
      </c>
      <c r="B32" s="58">
        <v>0</v>
      </c>
      <c r="C32" s="58">
        <v>0</v>
      </c>
      <c r="D32" s="58">
        <v>572.24</v>
      </c>
      <c r="E32" s="62">
        <v>1723.2</v>
      </c>
      <c r="F32" s="62">
        <v>2239.1999999999998</v>
      </c>
      <c r="G32" s="58">
        <v>4.3</v>
      </c>
      <c r="H32" s="58">
        <v>0</v>
      </c>
      <c r="I32" s="58">
        <f t="shared" si="0"/>
        <v>4538.9399999999996</v>
      </c>
      <c r="J32" s="58"/>
      <c r="K32" s="59"/>
      <c r="L32" s="60">
        <f t="shared" si="1"/>
        <v>4538.9399999999996</v>
      </c>
    </row>
    <row r="33" spans="1:12" ht="16.5" thickBot="1">
      <c r="A33" s="57" t="s">
        <v>35</v>
      </c>
      <c r="B33" s="58">
        <v>0</v>
      </c>
      <c r="C33" s="58">
        <v>0</v>
      </c>
      <c r="D33" s="58">
        <v>572.32000000000005</v>
      </c>
      <c r="E33" s="62">
        <v>1828.8</v>
      </c>
      <c r="F33" s="62">
        <v>2199.6</v>
      </c>
      <c r="G33" s="58">
        <v>4.3</v>
      </c>
      <c r="H33" s="58">
        <v>0</v>
      </c>
      <c r="I33" s="58">
        <f t="shared" si="0"/>
        <v>4605.0199999999995</v>
      </c>
      <c r="J33" s="58"/>
      <c r="K33" s="59"/>
      <c r="L33" s="60">
        <f t="shared" si="1"/>
        <v>4605.0199999999995</v>
      </c>
    </row>
    <row r="34" spans="1:12" ht="16.5" thickBot="1">
      <c r="A34" s="57" t="s">
        <v>36</v>
      </c>
      <c r="B34" s="58">
        <v>0</v>
      </c>
      <c r="C34" s="58">
        <v>0</v>
      </c>
      <c r="D34" s="58">
        <v>572.4</v>
      </c>
      <c r="E34" s="62">
        <v>1814.4</v>
      </c>
      <c r="F34" s="62">
        <v>2138.4</v>
      </c>
      <c r="G34" s="58">
        <v>4.66</v>
      </c>
      <c r="H34" s="58">
        <v>0</v>
      </c>
      <c r="I34" s="58">
        <f t="shared" si="0"/>
        <v>4529.8600000000006</v>
      </c>
      <c r="J34" s="58"/>
      <c r="K34" s="59"/>
      <c r="L34" s="60">
        <f t="shared" si="1"/>
        <v>4529.8600000000006</v>
      </c>
    </row>
    <row r="35" spans="1:12" ht="16.5" thickBot="1">
      <c r="A35" s="57" t="s">
        <v>37</v>
      </c>
      <c r="B35" s="58">
        <v>0</v>
      </c>
      <c r="C35" s="58">
        <v>0</v>
      </c>
      <c r="D35" s="58">
        <v>572.48</v>
      </c>
      <c r="E35" s="62">
        <v>1771.2</v>
      </c>
      <c r="F35" s="62">
        <v>2134.8000000000002</v>
      </c>
      <c r="G35" s="58">
        <v>4.63</v>
      </c>
      <c r="H35" s="58">
        <v>0</v>
      </c>
      <c r="I35" s="58">
        <f t="shared" si="0"/>
        <v>4483.1100000000006</v>
      </c>
      <c r="J35" s="58"/>
      <c r="K35" s="59"/>
      <c r="L35" s="60">
        <f t="shared" si="1"/>
        <v>4483.1100000000006</v>
      </c>
    </row>
    <row r="36" spans="1:12" ht="16.5" thickBot="1">
      <c r="A36" s="57" t="s">
        <v>38</v>
      </c>
      <c r="B36" s="58">
        <v>0</v>
      </c>
      <c r="C36" s="58">
        <v>0</v>
      </c>
      <c r="D36" s="58">
        <v>572.54999999999995</v>
      </c>
      <c r="E36" s="62">
        <v>1665.6</v>
      </c>
      <c r="F36" s="62">
        <v>2073.6</v>
      </c>
      <c r="G36" s="58">
        <v>4.63</v>
      </c>
      <c r="H36" s="58">
        <v>0</v>
      </c>
      <c r="I36" s="58">
        <f t="shared" si="0"/>
        <v>4316.38</v>
      </c>
      <c r="J36" s="58"/>
      <c r="K36" s="59"/>
      <c r="L36" s="60">
        <f t="shared" si="1"/>
        <v>4316.38</v>
      </c>
    </row>
    <row r="37" spans="1:12" ht="16.5" thickBot="1">
      <c r="A37" s="57" t="s">
        <v>39</v>
      </c>
      <c r="B37" s="58">
        <v>0</v>
      </c>
      <c r="C37" s="58">
        <v>0</v>
      </c>
      <c r="D37" s="58">
        <v>572.65</v>
      </c>
      <c r="E37" s="62">
        <v>1555.2</v>
      </c>
      <c r="F37" s="62">
        <v>2005.2</v>
      </c>
      <c r="G37" s="58">
        <v>4.68</v>
      </c>
      <c r="H37" s="58">
        <v>0</v>
      </c>
      <c r="I37" s="58">
        <f t="shared" si="0"/>
        <v>4137.7300000000005</v>
      </c>
      <c r="J37" s="58"/>
      <c r="K37" s="59"/>
      <c r="L37" s="60">
        <f t="shared" si="1"/>
        <v>4137.7300000000005</v>
      </c>
    </row>
    <row r="38" spans="1:12" ht="16.5" thickBot="1">
      <c r="A38" s="57" t="s">
        <v>40</v>
      </c>
      <c r="B38" s="58">
        <v>0</v>
      </c>
      <c r="C38" s="58">
        <v>0</v>
      </c>
      <c r="D38" s="58">
        <v>572.72</v>
      </c>
      <c r="E38" s="62">
        <v>1435.2</v>
      </c>
      <c r="F38" s="62">
        <v>1918.8</v>
      </c>
      <c r="G38" s="58">
        <v>4.7300000000000004</v>
      </c>
      <c r="H38" s="58">
        <v>0</v>
      </c>
      <c r="I38" s="58">
        <f t="shared" si="0"/>
        <v>3931.4500000000003</v>
      </c>
      <c r="J38" s="58"/>
      <c r="K38" s="59"/>
      <c r="L38" s="60">
        <f t="shared" si="1"/>
        <v>3931.4500000000003</v>
      </c>
    </row>
    <row r="39" spans="1:12" ht="16.5" thickBot="1">
      <c r="A39" s="63" t="s">
        <v>41</v>
      </c>
      <c r="B39" s="58">
        <v>0</v>
      </c>
      <c r="C39" s="58">
        <v>0</v>
      </c>
      <c r="D39" s="58">
        <v>572.79</v>
      </c>
      <c r="E39" s="64">
        <v>1204.8</v>
      </c>
      <c r="F39" s="64">
        <v>1785.6</v>
      </c>
      <c r="G39" s="65">
        <v>4.78</v>
      </c>
      <c r="H39" s="65">
        <v>0</v>
      </c>
      <c r="I39" s="58">
        <f t="shared" si="0"/>
        <v>3567.97</v>
      </c>
      <c r="J39" s="58"/>
      <c r="K39" s="59"/>
      <c r="L39" s="60">
        <f t="shared" si="1"/>
        <v>3567.97</v>
      </c>
    </row>
    <row r="40" spans="1:12" ht="16.5" thickBot="1">
      <c r="A40" s="55" t="s">
        <v>61</v>
      </c>
      <c r="B40" s="66">
        <v>0</v>
      </c>
      <c r="C40" s="66">
        <v>0</v>
      </c>
      <c r="D40" s="66">
        <f t="shared" ref="D40:H40" si="2">SUM(D16:D39)</f>
        <v>13726.649999999998</v>
      </c>
      <c r="E40" s="66">
        <f t="shared" si="2"/>
        <v>42451.199999999997</v>
      </c>
      <c r="F40" s="66">
        <f t="shared" si="2"/>
        <v>49165.200000000004</v>
      </c>
      <c r="G40" s="66">
        <f t="shared" si="2"/>
        <v>111.17999999999999</v>
      </c>
      <c r="H40" s="66">
        <f t="shared" si="2"/>
        <v>0</v>
      </c>
      <c r="I40" s="66">
        <f>SUM(I16:I39)</f>
        <v>105454.23000000001</v>
      </c>
      <c r="J40" s="66"/>
      <c r="K40" s="66"/>
      <c r="L40" s="66">
        <f>SUM(L16:L39)</f>
        <v>105454.23000000001</v>
      </c>
    </row>
    <row r="41" spans="1:12" ht="15.75">
      <c r="A41" s="68"/>
      <c r="B41" s="68"/>
      <c r="C41" s="68"/>
      <c r="D41" s="69"/>
      <c r="E41" s="69"/>
      <c r="F41" s="68"/>
      <c r="G41" s="68"/>
      <c r="H41" s="68"/>
      <c r="I41" s="68"/>
      <c r="J41" s="68"/>
      <c r="K41" s="68"/>
      <c r="L41" s="68"/>
    </row>
    <row r="42" spans="1:12" ht="15.75">
      <c r="A42" s="70" t="s">
        <v>62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</sheetData>
  <mergeCells count="21">
    <mergeCell ref="I7:K7"/>
    <mergeCell ref="I8:I14"/>
    <mergeCell ref="J8:J14"/>
    <mergeCell ref="K8:K14"/>
    <mergeCell ref="A42:L42"/>
    <mergeCell ref="C7:C14"/>
    <mergeCell ref="D7:D14"/>
    <mergeCell ref="E7:E14"/>
    <mergeCell ref="F7:F14"/>
    <mergeCell ref="G7:G14"/>
    <mergeCell ref="H7:H14"/>
    <mergeCell ref="A1:J1"/>
    <mergeCell ref="K1:L1"/>
    <mergeCell ref="A2:L2"/>
    <mergeCell ref="A3:L3"/>
    <mergeCell ref="A4:L4"/>
    <mergeCell ref="A5:A14"/>
    <mergeCell ref="B5:D6"/>
    <mergeCell ref="E5:K6"/>
    <mergeCell ref="L5:L14"/>
    <mergeCell ref="B7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нагрузки лето 2012 Янтарь</vt:lpstr>
      <vt:lpstr>нагрузки лето 2012 Металлист</vt:lpstr>
      <vt:lpstr>нагрузки зима 2012 Янтраь</vt:lpstr>
      <vt:lpstr>нагрузки  зима 2012 Металлист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</dc:creator>
  <cp:lastModifiedBy>Василий</cp:lastModifiedBy>
  <dcterms:created xsi:type="dcterms:W3CDTF">2013-01-30T14:34:47Z</dcterms:created>
  <dcterms:modified xsi:type="dcterms:W3CDTF">2013-01-30T14:40:40Z</dcterms:modified>
</cp:coreProperties>
</file>